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3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“三公”经费" sheetId="7" r:id="rId7"/>
    <sheet name="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<sst xmlns="http://schemas.openxmlformats.org/spreadsheetml/2006/main" count="247" uniqueCount="197">
  <si>
    <t>部门预算收支总表</t>
  </si>
  <si>
    <t>表1</t>
  </si>
  <si>
    <t>单位：元</t>
  </si>
  <si>
    <t>收              入</t>
  </si>
  <si>
    <t>支                   出</t>
  </si>
  <si>
    <t>项        目</t>
  </si>
  <si>
    <t>预算数</t>
  </si>
  <si>
    <t>项       目</t>
  </si>
  <si>
    <t>一、一般公共预算资金</t>
  </si>
  <si>
    <t>一、基本支出</t>
  </si>
  <si>
    <t>一、一般公共服务支出</t>
  </si>
  <si>
    <t>二、政府性基金</t>
  </si>
  <si>
    <t xml:space="preserve">    工资福利支出</t>
  </si>
  <si>
    <t>二、外交支出</t>
  </si>
  <si>
    <t>三、纳入财政专户管理的事业资金</t>
  </si>
  <si>
    <t xml:space="preserve">    商品和服务支出</t>
  </si>
  <si>
    <t>三、国防支出</t>
  </si>
  <si>
    <t>四、国有资本经营预算资金</t>
  </si>
  <si>
    <t xml:space="preserve">    对个人和家庭的补助支出 </t>
  </si>
  <si>
    <t>四、公共安全支出</t>
  </si>
  <si>
    <t>五、其他资金</t>
  </si>
  <si>
    <t>二、专项业务支出</t>
  </si>
  <si>
    <t>五、教育支出</t>
  </si>
  <si>
    <t>三、发改项目支出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</si>
  <si>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</si>
  <si>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</si>
  <si>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</si>
  <si>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</si>
  <si>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</si>
  <si>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</si>
  <si>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</si>
  <si>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</si>
  <si>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</si>
  <si>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</si>
  <si>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</si>
  <si>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</si>
  <si>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</si>
  <si>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</si>
  <si>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</si>
  <si>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</si>
  <si>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</si>
  <si>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</si>
  <si>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</si>
  <si>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</si>
  <si>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本 年 收 入 合 计</t>
  </si>
  <si>
    <t>二十六、债务付息支出</t>
  </si>
  <si>
    <t>上年结转</t>
  </si>
  <si>
    <t>收 入 总 计</t>
  </si>
  <si>
    <t>支 出 总 计</t>
  </si>
  <si>
    <t>部门收入总表</t>
  </si>
  <si>
    <t>表2</t>
  </si>
  <si>
    <t>单位名称</t>
  </si>
  <si>
    <t>总计</t>
  </si>
  <si>
    <t>当年资金安排小计</t>
  </si>
  <si>
    <t>一般公共预算资金</t>
  </si>
  <si>
    <t>政府性基金</t>
  </si>
  <si>
    <t>纳入专户管理的事业资金</t>
  </si>
  <si>
    <t>国有资本经营预算资金</t>
  </si>
  <si>
    <t>其他资金</t>
  </si>
  <si>
    <t>收回单位结余资金</t>
  </si>
  <si>
    <t>上年结转资金</t>
  </si>
  <si>
    <t>泽州县公安局</t>
  </si>
  <si>
    <t>部门支出总表</t>
  </si>
  <si>
    <t>表3</t>
  </si>
  <si>
    <t>功能科目代码</t>
  </si>
  <si>
    <t>科目名称</t>
  </si>
  <si>
    <t>合计</t>
  </si>
  <si>
    <t>基本支出</t>
  </si>
  <si>
    <t>专项业务支出</t>
  </si>
  <si>
    <t>发改项目支出</t>
  </si>
  <si>
    <t>类</t>
  </si>
  <si>
    <t>款</t>
  </si>
  <si>
    <t>项</t>
  </si>
  <si>
    <t>204</t>
  </si>
  <si>
    <t>02</t>
  </si>
  <si>
    <t>公安</t>
  </si>
  <si>
    <t>01</t>
  </si>
  <si>
    <t>行政运行</t>
  </si>
  <si>
    <t>信息化建设</t>
  </si>
  <si>
    <t>特别业务</t>
  </si>
  <si>
    <t>其他公安支出</t>
  </si>
  <si>
    <t>财政拨款收支总表</t>
  </si>
  <si>
    <t>表4</t>
  </si>
  <si>
    <t>支出</t>
  </si>
  <si>
    <t>一般公共预算</t>
  </si>
  <si>
    <t>政府性基金预算</t>
  </si>
  <si>
    <t>一、本年收入</t>
  </si>
  <si>
    <t>一、本年支出</t>
  </si>
  <si>
    <t xml:space="preserve">  （一）一般公共预算拨款</t>
  </si>
  <si>
    <t xml:space="preserve"> （一）一般公共服务支出</t>
  </si>
  <si>
    <t xml:space="preserve"> 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</si>
  <si>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</si>
  <si>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</si>
  <si>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</si>
  <si>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</si>
  <si>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</si>
  <si>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</si>
  <si>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</si>
  <si>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（八）社会保障和就业支出</t>
  </si>
  <si>
    <t xml:space="preserve"> （九）社会保险基金支出</t>
  </si>
  <si>
    <t xml:space="preserve"> （十）卫生健康支出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</si>
  <si>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</si>
  <si>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</si>
  <si>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</si>
  <si>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</si>
  <si>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</si>
  <si>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</si>
  <si>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</si>
  <si>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（十八)援助其他地区支出</t>
  </si>
  <si>
    <t xml:space="preserve"> (十九)自然资源海洋气象等支出</t>
  </si>
  <si>
    <t xml:space="preserve"> (二十)住房保障支出</t>
  </si>
  <si>
    <t xml:space="preserve"> (二十一)粮油物资储备支出</t>
  </si>
  <si>
    <t xml:space="preserve"> (二十二)国有资本经营预算支出</t>
  </si>
  <si>
    <t xml:space="preserve"> (二十三)灾害防治及应急管理支出</t>
  </si>
  <si>
    <t xml:space="preserve"> (二十四)预备费</t>
  </si>
  <si>
    <t xml:space="preserve"> (二十五)其他支出</t>
  </si>
  <si>
    <t xml:space="preserve"> (二十六)债务付息支出</t>
  </si>
  <si>
    <t>二、结转下年</t>
  </si>
  <si>
    <t>一般公共预算支出表</t>
  </si>
  <si>
    <t>表5</t>
  </si>
  <si>
    <t>一般公共预算基本支出表</t>
  </si>
  <si>
    <t>表6</t>
  </si>
  <si>
    <t>经济科目名称</t>
  </si>
  <si>
    <t>人员经费</t>
  </si>
  <si>
    <t>公用经费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</si>
  <si>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</si>
  <si>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</si>
  <si>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</si>
  <si>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</si>
  <si>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伙食补助费</t>
  </si>
  <si>
    <t xml:space="preserve">   绩效工资</t>
  </si>
  <si>
    <t xml:space="preserve">   机关事业单位基本养老保险缴费</t>
  </si>
  <si>
    <t xml:space="preserve">   职业年金缴费</t>
  </si>
  <si>
    <t xml:space="preserve">   职工基本医疗保险缴费</t>
  </si>
  <si>
    <t xml:space="preserve">   公务员医疗补助缴费</t>
  </si>
  <si>
    <t xml:space="preserve">   其他社会保障缴费</t>
  </si>
  <si>
    <t xml:space="preserve">   住房公积金</t>
  </si>
  <si>
    <t xml:space="preserve">   医疗费</t>
  </si>
  <si>
    <t xml:space="preserve">   其他工资福利支出</t>
  </si>
  <si>
    <t>二、商品和服务支出</t>
  </si>
  <si>
    <t xml:space="preserve">   办公费</t>
  </si>
  <si>
    <t xml:space="preserve">   印刷费</t>
  </si>
  <si>
    <t xml:space="preserve">   咨询费</t>
  </si>
  <si>
    <t xml:space="preserve">   手续费</t>
  </si>
  <si>
    <t xml:space="preserve">   水费</t>
  </si>
  <si>
    <t xml:space="preserve">   电费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</si>
  <si>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</si>
  <si>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</si>
  <si>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</si>
  <si>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</si>
  <si>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因公出国（境）费用</t>
  </si>
  <si>
    <t xml:space="preserve">   维修（护）费</t>
  </si>
  <si>
    <t xml:space="preserve">   租赁费</t>
  </si>
  <si>
    <t xml:space="preserve">   会议费</t>
  </si>
  <si>
    <t xml:space="preserve">   培训费</t>
  </si>
  <si>
    <t xml:space="preserve">   公务接待费</t>
  </si>
  <si>
    <t xml:space="preserve">   专用材料费</t>
  </si>
  <si>
    <t xml:space="preserve">   被装购置费</t>
  </si>
  <si>
    <t xml:space="preserve">   专用燃料费</t>
  </si>
  <si>
    <t xml:space="preserve">   劳务费</t>
  </si>
  <si>
    <t xml:space="preserve">   委托业务费</t>
  </si>
  <si>
    <t xml:space="preserve">   工会经费</t>
  </si>
  <si>
    <t xml:space="preserve">   福利费</t>
  </si>
  <si>
    <t xml:space="preserve">   公务用车运行维护费</t>
  </si>
  <si>
    <t xml:space="preserve">   其他交通费用</t>
  </si>
  <si>
    <t xml:space="preserve">   税金及附加费用</t>
  </si>
  <si>
    <t xml:space="preserve">   其他商品和服务支出</t>
  </si>
  <si>
    <t>三、对个人和家庭的补助</t>
  </si>
  <si>
    <t xml:space="preserve">   离休费</t>
  </si>
  <si>
    <t xml:space="preserve">   退休费</t>
  </si>
  <si>
    <t xml:space="preserve">   退职（役）费</t>
  </si>
  <si>
    <t xml:space="preserve">   抚恤金</t>
  </si>
  <si>
    <t xml:space="preserve">   生活补助</t>
  </si>
  <si>
    <t xml:space="preserve">   救济费</t>
  </si>
  <si>
    <t xml:space="preserve">   医疗费补助</t>
  </si>
  <si>
    <t xml:space="preserve">   助学金</t>
  </si>
  <si>
    <t xml:space="preserve">   奖励金</t>
  </si>
  <si>
    <t xml:space="preserve">   个人农业生产补贴</t>
  </si>
  <si>
    <t xml:space="preserve">   其他对个人和家庭的补助</t>
  </si>
  <si>
    <t>一般公共预算“三公”经费支出表</t>
  </si>
  <si>
    <t>表7</t>
  </si>
  <si>
    <t>项目</t>
  </si>
  <si>
    <t>本年预算数</t>
  </si>
  <si>
    <t>上年预算数</t>
  </si>
  <si>
    <t>本年预算比上年预算</t>
  </si>
  <si>
    <t>上年决算数</t>
  </si>
  <si>
    <t>本年预算比上年决算</t>
  </si>
  <si>
    <t>备注</t>
  </si>
  <si>
    <t>增减额</t>
  </si>
  <si>
    <t>增减比例（%）</t>
  </si>
  <si>
    <t>因公出国（境）费</t>
  </si>
  <si>
    <t>公务接待费</t>
  </si>
  <si>
    <t>公务用车购置费</t>
  </si>
  <si>
    <t>公务用车运行维护费</t>
  </si>
  <si>
    <t>政府性基金预算支出表</t>
  </si>
  <si>
    <t>表8</t>
  </si>
  <si>
    <t>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</si>
</sst>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#,##0.0_ "/>
    <numFmt numFmtId="179" formatCode="0000"/>
    <numFmt numFmtId="180" formatCode="#,##0.00_);[Red]\(#,##0.00\)"/>
    <numFmt numFmtId="181" formatCode="#,##0.0000"/>
    <numFmt numFmtId="182" formatCode="#,##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4" fontId="0" fillId="0" borderId="9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vertical="center"/>
    </xf>
    <xf numFmtId="0" fontId="0" fillId="0" borderId="9" xfId="25" applyNumberFormat="1" applyFont="1" applyFill="1" applyBorder="1" applyAlignment="1">
      <alignment/>
    </xf>
    <xf numFmtId="0" fontId="0" fillId="0" borderId="0" xfId="25" applyNumberFormat="1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76" fontId="3" fillId="0" borderId="9" xfId="25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2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25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2" fillId="0" borderId="0" xfId="25" applyNumberFormat="1" applyFont="1" applyFill="1" applyAlignment="1" applyProtection="1">
      <alignment horizontal="centerContinuous" vertical="center"/>
      <protection/>
    </xf>
    <xf numFmtId="178" fontId="3" fillId="0" borderId="0" xfId="25" applyNumberFormat="1" applyFont="1" applyFill="1" applyAlignment="1" applyProtection="1">
      <alignment horizontal="right" vertical="center"/>
      <protection/>
    </xf>
    <xf numFmtId="0" fontId="3" fillId="0" borderId="11" xfId="25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179" fontId="3" fillId="0" borderId="9" xfId="25" applyNumberFormat="1" applyFont="1" applyFill="1" applyBorder="1" applyAlignment="1" applyProtection="1">
      <alignment horizontal="center" vertical="center" wrapText="1"/>
      <protection/>
    </xf>
    <xf numFmtId="178" fontId="3" fillId="0" borderId="9" xfId="25" applyNumberFormat="1" applyFont="1" applyFill="1" applyBorder="1" applyAlignment="1" applyProtection="1">
      <alignment horizontal="center" vertical="center"/>
      <protection/>
    </xf>
    <xf numFmtId="180" fontId="3" fillId="0" borderId="11" xfId="25" applyNumberFormat="1" applyFont="1" applyFill="1" applyBorder="1" applyAlignment="1" applyProtection="1">
      <alignment horizontal="center" vertical="center"/>
      <protection/>
    </xf>
    <xf numFmtId="180" fontId="3" fillId="0" borderId="9" xfId="25" applyNumberFormat="1" applyFont="1" applyFill="1" applyBorder="1" applyAlignment="1" applyProtection="1">
      <alignment horizontal="center" vertical="center" wrapText="1"/>
      <protection/>
    </xf>
    <xf numFmtId="0" fontId="3" fillId="0" borderId="9" xfId="25" applyNumberFormat="1" applyFont="1" applyFill="1" applyBorder="1" applyAlignment="1" applyProtection="1">
      <alignment horizontal="center" vertical="center" wrapText="1"/>
      <protection/>
    </xf>
    <xf numFmtId="0" fontId="3" fillId="0" borderId="10" xfId="25" applyNumberFormat="1" applyFont="1" applyFill="1" applyBorder="1" applyAlignment="1" applyProtection="1">
      <alignment horizontal="center" vertical="center" wrapText="1"/>
      <protection/>
    </xf>
    <xf numFmtId="179" fontId="3" fillId="0" borderId="15" xfId="25" applyNumberFormat="1" applyFont="1" applyFill="1" applyBorder="1" applyAlignment="1" applyProtection="1">
      <alignment horizontal="center" vertical="center" wrapText="1"/>
      <protection/>
    </xf>
    <xf numFmtId="180" fontId="3" fillId="0" borderId="12" xfId="25" applyNumberFormat="1" applyFont="1" applyFill="1" applyBorder="1" applyAlignment="1" applyProtection="1">
      <alignment horizontal="center" vertical="center"/>
      <protection/>
    </xf>
    <xf numFmtId="180" fontId="3" fillId="0" borderId="14" xfId="25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76" fontId="3" fillId="0" borderId="9" xfId="25" applyNumberFormat="1" applyFont="1" applyFill="1" applyBorder="1" applyAlignment="1" applyProtection="1">
      <alignment horizontal="right" vertical="center"/>
      <protection/>
    </xf>
    <xf numFmtId="176" fontId="3" fillId="0" borderId="9" xfId="25" applyNumberFormat="1" applyFont="1" applyFill="1" applyBorder="1" applyAlignment="1">
      <alignment vertical="center"/>
    </xf>
    <xf numFmtId="0" fontId="3" fillId="0" borderId="9" xfId="25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178" fontId="3" fillId="0" borderId="9" xfId="25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25" applyNumberFormat="1" applyFont="1" applyFill="1" applyAlignment="1">
      <alignment vertical="center"/>
    </xf>
    <xf numFmtId="0" fontId="3" fillId="0" borderId="0" xfId="25" applyNumberFormat="1" applyFont="1" applyFill="1" applyAlignment="1" applyProtection="1">
      <alignment horizontal="center" vertical="center"/>
      <protection/>
    </xf>
    <xf numFmtId="0" fontId="3" fillId="0" borderId="0" xfId="25" applyNumberFormat="1" applyFont="1" applyFill="1" applyAlignment="1" applyProtection="1">
      <alignment vertical="center"/>
      <protection/>
    </xf>
    <xf numFmtId="0" fontId="2" fillId="0" borderId="0" xfId="25" applyNumberFormat="1" applyFont="1" applyFill="1" applyAlignment="1">
      <alignment horizontal="center" vertical="center"/>
    </xf>
    <xf numFmtId="0" fontId="3" fillId="0" borderId="0" xfId="25" applyNumberFormat="1" applyFont="1" applyFill="1" applyAlignment="1">
      <alignment/>
    </xf>
    <xf numFmtId="0" fontId="3" fillId="0" borderId="0" xfId="25" applyNumberFormat="1" applyFont="1" applyFill="1" applyAlignment="1">
      <alignment horizontal="right"/>
    </xf>
    <xf numFmtId="0" fontId="3" fillId="0" borderId="10" xfId="25" applyNumberFormat="1" applyFont="1" applyFill="1" applyBorder="1" applyAlignment="1" applyProtection="1">
      <alignment horizontal="centerContinuous" vertical="center"/>
      <protection/>
    </xf>
    <xf numFmtId="0" fontId="3" fillId="0" borderId="21" xfId="25" applyNumberFormat="1" applyFont="1" applyFill="1" applyBorder="1" applyAlignment="1" applyProtection="1">
      <alignment horizontal="centerContinuous" vertical="center"/>
      <protection/>
    </xf>
    <xf numFmtId="0" fontId="3" fillId="0" borderId="11" xfId="25" applyNumberFormat="1" applyFont="1" applyFill="1" applyBorder="1" applyAlignment="1">
      <alignment horizontal="center" vertical="center"/>
    </xf>
    <xf numFmtId="49" fontId="3" fillId="0" borderId="10" xfId="25" applyNumberFormat="1" applyFont="1" applyFill="1" applyBorder="1" applyAlignment="1" applyProtection="1">
      <alignment vertical="center"/>
      <protection/>
    </xf>
    <xf numFmtId="0" fontId="3" fillId="0" borderId="9" xfId="25" applyNumberFormat="1" applyFont="1" applyFill="1" applyBorder="1" applyAlignment="1">
      <alignment horizontal="left" vertical="center"/>
    </xf>
    <xf numFmtId="49" fontId="3" fillId="0" borderId="10" xfId="25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9" xfId="25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3" fontId="3" fillId="0" borderId="9" xfId="25" applyNumberFormat="1" applyFont="1" applyFill="1" applyBorder="1" applyAlignment="1" applyProtection="1">
      <alignment vertical="center" wrapText="1"/>
      <protection/>
    </xf>
    <xf numFmtId="4" fontId="3" fillId="0" borderId="10" xfId="25" applyNumberFormat="1" applyFont="1" applyFill="1" applyBorder="1" applyAlignment="1" applyProtection="1">
      <alignment horizontal="left" vertical="center"/>
      <protection/>
    </xf>
    <xf numFmtId="4" fontId="3" fillId="0" borderId="9" xfId="25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9" xfId="25" applyNumberFormat="1" applyFon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9" xfId="25" applyNumberFormat="1" applyFont="1" applyFill="1" applyBorder="1" applyAlignment="1">
      <alignment/>
    </xf>
    <xf numFmtId="0" fontId="3" fillId="0" borderId="9" xfId="0" applyFont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right" vertical="center" wrapText="1"/>
    </xf>
    <xf numFmtId="181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vertical="center"/>
    </xf>
    <xf numFmtId="4" fontId="3" fillId="12" borderId="9" xfId="0" applyNumberFormat="1" applyFont="1" applyFill="1" applyBorder="1" applyAlignment="1" applyProtection="1">
      <alignment horizontal="right" vertical="center" wrapText="1"/>
      <protection/>
    </xf>
    <xf numFmtId="3" fontId="3" fillId="0" borderId="9" xfId="25" applyNumberFormat="1" applyFont="1" applyFill="1" applyBorder="1" applyAlignment="1">
      <alignment horizontal="center" vertical="center"/>
    </xf>
    <xf numFmtId="4" fontId="3" fillId="0" borderId="9" xfId="25" applyNumberFormat="1" applyFont="1" applyFill="1" applyBorder="1" applyAlignment="1">
      <alignment horizontal="center" vertical="center"/>
    </xf>
    <xf numFmtId="4" fontId="3" fillId="0" borderId="9" xfId="25" applyNumberFormat="1" applyFont="1" applyFill="1" applyBorder="1" applyAlignment="1">
      <alignment/>
    </xf>
    <xf numFmtId="0" fontId="2" fillId="0" borderId="0" xfId="25" applyNumberFormat="1" applyFont="1" applyFill="1" applyAlignment="1" applyProtection="1">
      <alignment horizontal="center" vertical="center"/>
      <protection/>
    </xf>
    <xf numFmtId="180" fontId="3" fillId="0" borderId="0" xfId="25" applyNumberFormat="1" applyFont="1" applyAlignment="1">
      <alignment horizontal="center" vertical="center" wrapText="1"/>
    </xf>
    <xf numFmtId="180" fontId="3" fillId="0" borderId="11" xfId="25" applyNumberFormat="1" applyFont="1" applyFill="1" applyBorder="1" applyAlignment="1" applyProtection="1">
      <alignment horizontal="center" vertical="center" wrapText="1"/>
      <protection/>
    </xf>
    <xf numFmtId="0" fontId="3" fillId="0" borderId="11" xfId="25" applyNumberFormat="1" applyFont="1" applyFill="1" applyBorder="1" applyAlignment="1" applyProtection="1">
      <alignment horizontal="center" vertical="center" wrapText="1"/>
      <protection/>
    </xf>
    <xf numFmtId="180" fontId="3" fillId="0" borderId="14" xfId="25" applyNumberFormat="1" applyFont="1" applyFill="1" applyBorder="1" applyAlignment="1" applyProtection="1">
      <alignment horizontal="center" vertical="center" wrapText="1"/>
      <protection/>
    </xf>
    <xf numFmtId="0" fontId="3" fillId="0" borderId="14" xfId="25" applyNumberFormat="1" applyFont="1" applyFill="1" applyBorder="1" applyAlignment="1" applyProtection="1">
      <alignment horizontal="center" vertical="center" wrapText="1"/>
      <protection/>
    </xf>
    <xf numFmtId="182" fontId="0" fillId="0" borderId="9" xfId="0" applyNumberFormat="1" applyFont="1" applyFill="1" applyBorder="1" applyAlignment="1" applyProtection="1">
      <alignment horizontal="right" vertical="center" wrapText="1"/>
      <protection/>
    </xf>
    <xf numFmtId="9" fontId="3" fillId="0" borderId="9" xfId="25" applyFont="1" applyFill="1" applyBorder="1" applyAlignment="1">
      <alignment vertical="center" wrapText="1"/>
    </xf>
    <xf numFmtId="9" fontId="6" fillId="0" borderId="9" xfId="25" applyFont="1" applyFill="1" applyBorder="1" applyAlignment="1">
      <alignment/>
    </xf>
    <xf numFmtId="9" fontId="6" fillId="0" borderId="0" xfId="25" applyFont="1" applyFill="1" applyAlignment="1">
      <alignment/>
    </xf>
    <xf numFmtId="0" fontId="3" fillId="0" borderId="22" xfId="25" applyNumberFormat="1" applyFont="1" applyFill="1" applyBorder="1" applyAlignment="1" applyProtection="1">
      <alignment horizontal="right"/>
      <protection/>
    </xf>
    <xf numFmtId="0" fontId="3" fillId="0" borderId="0" xfId="25" applyNumberFormat="1" applyFont="1" applyFill="1" applyAlignment="1" applyProtection="1">
      <alignment horizontal="right" vertical="center"/>
      <protection/>
    </xf>
    <xf numFmtId="0" fontId="2" fillId="0" borderId="0" xfId="25" applyNumberFormat="1" applyFont="1" applyFill="1" applyAlignment="1">
      <alignment horizontal="centerContinuous" vertical="center"/>
    </xf>
    <xf numFmtId="0" fontId="0" fillId="0" borderId="0" xfId="25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4" xfId="25" applyNumberFormat="1" applyFont="1" applyFill="1" applyBorder="1" applyAlignment="1">
      <alignment horizontal="center" vertical="center"/>
    </xf>
    <xf numFmtId="3" fontId="3" fillId="0" borderId="23" xfId="25" applyNumberFormat="1" applyFont="1" applyFill="1" applyBorder="1" applyAlignment="1" applyProtection="1">
      <alignment horizontal="left" vertical="center" wrapText="1"/>
      <protection/>
    </xf>
    <xf numFmtId="3" fontId="3" fillId="0" borderId="21" xfId="25" applyNumberFormat="1" applyFont="1" applyFill="1" applyBorder="1" applyAlignment="1" applyProtection="1">
      <alignment vertical="center" wrapText="1"/>
      <protection/>
    </xf>
    <xf numFmtId="3" fontId="3" fillId="0" borderId="21" xfId="25" applyNumberFormat="1" applyFont="1" applyFill="1" applyBorder="1" applyAlignment="1">
      <alignment vertical="center"/>
    </xf>
    <xf numFmtId="0" fontId="0" fillId="0" borderId="15" xfId="25" applyNumberFormat="1" applyFont="1" applyFill="1" applyBorder="1" applyAlignment="1">
      <alignment/>
    </xf>
    <xf numFmtId="4" fontId="0" fillId="0" borderId="14" xfId="25" applyNumberFormat="1" applyFont="1" applyFill="1" applyBorder="1" applyAlignment="1">
      <alignment/>
    </xf>
    <xf numFmtId="0" fontId="3" fillId="0" borderId="10" xfId="25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0" xfId="25" applyNumberFormat="1" applyFont="1" applyFill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 applyProtection="1">
      <alignment horizontal="right" vertical="center" wrapText="1"/>
      <protection/>
    </xf>
    <xf numFmtId="181" fontId="3" fillId="0" borderId="14" xfId="0" applyNumberFormat="1" applyFont="1" applyFill="1" applyBorder="1" applyAlignment="1" applyProtection="1">
      <alignment horizontal="right"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25" applyNumberFormat="1" applyFont="1" applyFill="1" applyBorder="1" applyAlignment="1">
      <alignment vertical="center"/>
    </xf>
    <xf numFmtId="3" fontId="3" fillId="0" borderId="21" xfId="25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5" xfId="25" applyNumberFormat="1" applyFont="1" applyFill="1" applyBorder="1" applyAlignment="1" applyProtection="1">
      <alignment horizontal="left" vertical="center" wrapText="1"/>
      <protection/>
    </xf>
    <xf numFmtId="0" fontId="3" fillId="0" borderId="10" xfId="25" applyNumberFormat="1" applyFont="1" applyFill="1" applyBorder="1" applyAlignment="1">
      <alignment horizontal="center" vertical="center"/>
    </xf>
    <xf numFmtId="4" fontId="3" fillId="12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21" xfId="25" applyNumberFormat="1" applyFont="1" applyFill="1" applyBorder="1" applyAlignment="1">
      <alignment horizontal="center" vertical="center"/>
    </xf>
    <xf numFmtId="4" fontId="3" fillId="0" borderId="9" xfId="25" applyNumberFormat="1" applyFont="1" applyFill="1" applyBorder="1" applyAlignment="1">
      <alignment horizontal="right" vertical="center"/>
    </xf>
    <xf numFmtId="4" fontId="3" fillId="0" borderId="14" xfId="25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D34" sqref="D34"/>
    </sheetView>
  </sheetViews>
  <sheetFormatPr defaultColWidth="7.25390625" defaultRowHeight="14.25"/>
  <cols>
    <col min="1" max="1" width="26.25390625" style="0" customWidth="1"/>
    <col min="2" max="2" width="12.125" style="0" customWidth="1"/>
    <col min="3" max="3" width="23.25390625" style="0" customWidth="1"/>
    <col min="4" max="4" width="13.875" style="0" customWidth="1"/>
    <col min="5" max="5" width="26.00390625" style="0" customWidth="1"/>
    <col min="6" max="6" width="15.75390625" style="0" customWidth="1"/>
  </cols>
  <sheetData>
    <row r="1" spans="1:6" ht="12" customHeight="1">
      <c r="A1" s="118" t="s">
        <v>0</v>
      </c>
      <c r="B1" s="118"/>
      <c r="C1" s="118"/>
      <c r="D1" s="118"/>
      <c r="E1" s="119"/>
      <c r="F1" s="120"/>
    </row>
    <row r="2" spans="1:6" ht="12" customHeight="1">
      <c r="A2" s="17" t="s">
        <v>1</v>
      </c>
      <c r="B2" s="80"/>
      <c r="C2" s="80"/>
      <c r="E2" s="15"/>
      <c r="F2" s="81" t="s">
        <v>2</v>
      </c>
    </row>
    <row r="3" spans="1:6" ht="12" customHeight="1">
      <c r="A3" s="82" t="s">
        <v>3</v>
      </c>
      <c r="B3" s="83"/>
      <c r="C3" s="19" t="s">
        <v>4</v>
      </c>
      <c r="D3" s="19"/>
      <c r="E3" s="19"/>
      <c r="F3" s="19"/>
    </row>
    <row r="4" spans="1:6" ht="12" customHeight="1">
      <c r="A4" s="33" t="s">
        <v>5</v>
      </c>
      <c r="B4" s="84" t="s">
        <v>6</v>
      </c>
      <c r="C4" s="121" t="s">
        <v>7</v>
      </c>
      <c r="D4" s="84" t="s">
        <v>6</v>
      </c>
      <c r="E4" s="121" t="s">
        <v>7</v>
      </c>
      <c r="F4" s="84" t="s">
        <v>6</v>
      </c>
    </row>
    <row r="5" spans="1:6" ht="12" customHeight="1">
      <c r="A5" s="85" t="s">
        <v>8</v>
      </c>
      <c r="B5" s="88">
        <v>75085009</v>
      </c>
      <c r="C5" s="122" t="s">
        <v>9</v>
      </c>
      <c r="D5" s="88">
        <v>57922609</v>
      </c>
      <c r="E5" s="122" t="s">
        <v>10</v>
      </c>
      <c r="F5" s="88"/>
    </row>
    <row r="6" spans="1:6" ht="12" customHeight="1">
      <c r="A6" s="87" t="s">
        <v>11</v>
      </c>
      <c r="B6" s="88"/>
      <c r="C6" s="123" t="s">
        <v>12</v>
      </c>
      <c r="D6" s="88">
        <v>53409179</v>
      </c>
      <c r="E6" s="123" t="s">
        <v>13</v>
      </c>
      <c r="F6" s="88"/>
    </row>
    <row r="7" spans="1:6" ht="12" customHeight="1">
      <c r="A7" s="92" t="s">
        <v>14</v>
      </c>
      <c r="B7" s="88"/>
      <c r="C7" s="123" t="s">
        <v>15</v>
      </c>
      <c r="D7" s="88">
        <v>4054294</v>
      </c>
      <c r="E7" s="123" t="s">
        <v>16</v>
      </c>
      <c r="F7" s="88"/>
    </row>
    <row r="8" spans="1:6" ht="12" customHeight="1">
      <c r="A8" s="92" t="s">
        <v>17</v>
      </c>
      <c r="B8" s="88"/>
      <c r="C8" s="123" t="s">
        <v>18</v>
      </c>
      <c r="D8" s="88">
        <v>459136</v>
      </c>
      <c r="E8" s="123" t="s">
        <v>19</v>
      </c>
      <c r="F8" s="88">
        <v>75085009</v>
      </c>
    </row>
    <row r="9" spans="1:6" ht="12" customHeight="1">
      <c r="A9" s="85" t="s">
        <v>20</v>
      </c>
      <c r="B9" s="90"/>
      <c r="C9" s="123" t="s">
        <v>21</v>
      </c>
      <c r="D9" s="88">
        <v>17162400</v>
      </c>
      <c r="E9" s="123" t="s">
        <v>22</v>
      </c>
      <c r="F9" s="88"/>
    </row>
    <row r="10" spans="1:6" ht="12" customHeight="1">
      <c r="A10" s="87"/>
      <c r="B10" s="94"/>
      <c r="C10" s="124" t="s">
        <v>23</v>
      </c>
      <c r="D10" s="90"/>
      <c r="E10" s="124" t="s">
        <v>24</v>
      </c>
      <c r="F10" s="88"/>
    </row>
    <row r="11" spans="1:7" ht="12" customHeight="1">
      <c r="A11" s="85"/>
      <c r="B11" s="90"/>
      <c r="C11" s="125"/>
      <c r="D11" s="126"/>
      <c r="E11" s="127" t="s">
        <v>25</v>
      </c>
      <c r="F11" s="88"/>
      <c r="G11" s="15"/>
    </row>
    <row r="12" spans="1:6" ht="12" customHeight="1">
      <c r="A12" s="85"/>
      <c r="B12" s="96"/>
      <c r="C12" s="125"/>
      <c r="D12" s="126"/>
      <c r="E12" s="127" t="s">
        <v>26</v>
      </c>
      <c r="F12" s="88"/>
    </row>
    <row r="13" spans="1:7" ht="12" customHeight="1">
      <c r="A13" s="85"/>
      <c r="B13" s="96"/>
      <c r="C13" s="125"/>
      <c r="D13" s="126"/>
      <c r="E13" s="127" t="s">
        <v>27</v>
      </c>
      <c r="F13" s="88"/>
      <c r="G13" s="15"/>
    </row>
    <row r="14" spans="1:6" ht="12" customHeight="1">
      <c r="A14" s="85"/>
      <c r="B14" s="97"/>
      <c r="C14" s="125"/>
      <c r="D14" s="126"/>
      <c r="E14" s="128" t="s">
        <v>28</v>
      </c>
      <c r="F14" s="88"/>
    </row>
    <row r="15" spans="1:7" ht="12" customHeight="1">
      <c r="A15" s="85"/>
      <c r="B15" s="96"/>
      <c r="C15" s="125"/>
      <c r="D15" s="126"/>
      <c r="E15" s="128" t="s">
        <v>29</v>
      </c>
      <c r="F15" s="88"/>
      <c r="G15" s="15"/>
    </row>
    <row r="16" spans="1:7" ht="12" customHeight="1">
      <c r="A16" s="85"/>
      <c r="B16" s="96"/>
      <c r="C16" s="125"/>
      <c r="D16" s="126"/>
      <c r="E16" s="127" t="s">
        <v>30</v>
      </c>
      <c r="F16" s="88"/>
      <c r="G16" s="15"/>
    </row>
    <row r="17" spans="1:6" ht="12" customHeight="1">
      <c r="A17" s="85"/>
      <c r="B17" s="96"/>
      <c r="C17" s="125"/>
      <c r="D17" s="126"/>
      <c r="E17" s="127" t="s">
        <v>31</v>
      </c>
      <c r="F17" s="88"/>
    </row>
    <row r="18" spans="1:6" ht="12" customHeight="1">
      <c r="A18" s="85"/>
      <c r="B18" s="96"/>
      <c r="C18" s="125"/>
      <c r="D18" s="126"/>
      <c r="E18" s="127" t="s">
        <v>32</v>
      </c>
      <c r="F18" s="88"/>
    </row>
    <row r="19" spans="1:6" ht="12" customHeight="1">
      <c r="A19" s="85"/>
      <c r="B19" s="96"/>
      <c r="C19" s="125"/>
      <c r="D19" s="126"/>
      <c r="E19" s="127" t="s">
        <v>33</v>
      </c>
      <c r="F19" s="88"/>
    </row>
    <row r="20" spans="1:6" ht="12" customHeight="1">
      <c r="A20" s="85"/>
      <c r="B20" s="96"/>
      <c r="C20" s="125"/>
      <c r="D20" s="126"/>
      <c r="E20" s="128" t="s">
        <v>34</v>
      </c>
      <c r="F20" s="88"/>
    </row>
    <row r="21" spans="1:6" ht="12" customHeight="1">
      <c r="A21" s="85"/>
      <c r="B21" s="96"/>
      <c r="C21" s="125"/>
      <c r="D21" s="126"/>
      <c r="E21" s="128" t="s">
        <v>35</v>
      </c>
      <c r="F21" s="88"/>
    </row>
    <row r="22" spans="1:6" ht="12" customHeight="1">
      <c r="A22" s="85"/>
      <c r="B22" s="96"/>
      <c r="C22" s="125"/>
      <c r="D22" s="126"/>
      <c r="E22" s="128" t="s">
        <v>36</v>
      </c>
      <c r="F22" s="88"/>
    </row>
    <row r="23" spans="1:6" ht="12" customHeight="1">
      <c r="A23" s="87"/>
      <c r="B23" s="94"/>
      <c r="C23" s="95"/>
      <c r="D23" s="90"/>
      <c r="E23" s="127" t="s">
        <v>37</v>
      </c>
      <c r="F23" s="88"/>
    </row>
    <row r="24" spans="1:10" ht="12" customHeight="1">
      <c r="A24" s="87"/>
      <c r="B24" s="90"/>
      <c r="C24" s="129"/>
      <c r="D24" s="130"/>
      <c r="E24" s="127" t="s">
        <v>38</v>
      </c>
      <c r="F24" s="88"/>
      <c r="J24" s="15"/>
    </row>
    <row r="25" spans="1:6" ht="12" customHeight="1">
      <c r="A25" s="72"/>
      <c r="B25" s="99"/>
      <c r="C25" s="95"/>
      <c r="D25" s="99"/>
      <c r="E25" s="127" t="s">
        <v>39</v>
      </c>
      <c r="F25" s="88"/>
    </row>
    <row r="26" spans="1:6" ht="12" customHeight="1">
      <c r="A26" s="72"/>
      <c r="B26" s="99"/>
      <c r="C26" s="95"/>
      <c r="D26" s="99"/>
      <c r="E26" s="127" t="s">
        <v>40</v>
      </c>
      <c r="F26" s="131"/>
    </row>
    <row r="27" spans="1:6" ht="12" customHeight="1">
      <c r="A27" s="72"/>
      <c r="B27" s="99"/>
      <c r="C27" s="95"/>
      <c r="D27" s="99"/>
      <c r="E27" s="127" t="s">
        <v>41</v>
      </c>
      <c r="F27" s="100"/>
    </row>
    <row r="28" spans="1:6" ht="12" customHeight="1">
      <c r="A28" s="72"/>
      <c r="B28" s="90"/>
      <c r="C28" s="13"/>
      <c r="D28" s="97"/>
      <c r="E28" s="127" t="s">
        <v>42</v>
      </c>
      <c r="F28" s="132"/>
    </row>
    <row r="29" spans="1:6" ht="12" customHeight="1">
      <c r="A29" s="72"/>
      <c r="B29" s="90"/>
      <c r="C29" s="13"/>
      <c r="D29" s="97"/>
      <c r="E29" s="127" t="s">
        <v>43</v>
      </c>
      <c r="F29" s="133"/>
    </row>
    <row r="30" spans="1:6" ht="12" customHeight="1">
      <c r="A30" s="134" t="s">
        <v>44</v>
      </c>
      <c r="B30" s="90"/>
      <c r="C30" s="135"/>
      <c r="D30" s="90"/>
      <c r="E30" s="127" t="s">
        <v>45</v>
      </c>
      <c r="F30" s="131"/>
    </row>
    <row r="31" spans="1:6" ht="12" customHeight="1">
      <c r="A31" s="134" t="s">
        <v>46</v>
      </c>
      <c r="B31" s="136"/>
      <c r="C31" s="137"/>
      <c r="D31" s="99"/>
      <c r="E31" s="127"/>
      <c r="F31" s="100"/>
    </row>
    <row r="32" spans="1:6" ht="12" customHeight="1">
      <c r="A32" s="138" t="s">
        <v>47</v>
      </c>
      <c r="B32" s="139">
        <v>75085009</v>
      </c>
      <c r="C32" s="140" t="s">
        <v>48</v>
      </c>
      <c r="D32" s="141">
        <f>D5+D9+D10</f>
        <v>75085009</v>
      </c>
      <c r="E32" s="103" t="s">
        <v>48</v>
      </c>
      <c r="F32" s="142">
        <f>SUM(F5:F31)</f>
        <v>75085009</v>
      </c>
    </row>
    <row r="33" spans="1:5" ht="21.75" customHeight="1">
      <c r="A33" s="80"/>
      <c r="B33" s="80"/>
      <c r="C33" s="80"/>
      <c r="D33" s="80"/>
      <c r="E33" s="15"/>
    </row>
  </sheetData>
  <sheetProtection/>
  <mergeCells count="1">
    <mergeCell ref="C3:F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5" sqref="B5:D5"/>
    </sheetView>
  </sheetViews>
  <sheetFormatPr defaultColWidth="7.25390625" defaultRowHeight="14.25"/>
  <cols>
    <col min="1" max="1" width="12.75390625" style="0" customWidth="1"/>
    <col min="2" max="2" width="15.00390625" style="0" customWidth="1"/>
    <col min="3" max="3" width="16.625" style="0" customWidth="1"/>
    <col min="4" max="4" width="15.50390625" style="0" customWidth="1"/>
    <col min="5" max="10" width="11.75390625" style="0" customWidth="1"/>
    <col min="11" max="18" width="5.50390625" style="0" customWidth="1"/>
    <col min="19" max="254" width="7.25390625" style="0" customWidth="1"/>
  </cols>
  <sheetData>
    <row r="1" spans="1:10" ht="27" customHeight="1">
      <c r="A1" s="106" t="s">
        <v>49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0.25" customHeight="1">
      <c r="A2" s="17" t="s">
        <v>50</v>
      </c>
      <c r="D2" s="107"/>
      <c r="E2" s="107"/>
      <c r="F2" s="107"/>
      <c r="G2" s="107"/>
      <c r="I2" s="116"/>
      <c r="J2" s="117" t="s">
        <v>2</v>
      </c>
    </row>
    <row r="3" spans="1:10" ht="22.5" customHeight="1">
      <c r="A3" s="63" t="s">
        <v>51</v>
      </c>
      <c r="B3" s="61" t="s">
        <v>52</v>
      </c>
      <c r="C3" s="108" t="s">
        <v>53</v>
      </c>
      <c r="D3" s="109" t="s">
        <v>54</v>
      </c>
      <c r="E3" s="63" t="s">
        <v>55</v>
      </c>
      <c r="F3" s="63" t="s">
        <v>56</v>
      </c>
      <c r="G3" s="109" t="s">
        <v>57</v>
      </c>
      <c r="H3" s="62" t="s">
        <v>58</v>
      </c>
      <c r="I3" s="109" t="s">
        <v>59</v>
      </c>
      <c r="J3" s="109" t="s">
        <v>60</v>
      </c>
    </row>
    <row r="4" spans="1:18" ht="63.75" customHeight="1">
      <c r="A4" s="63"/>
      <c r="B4" s="61"/>
      <c r="C4" s="110"/>
      <c r="D4" s="111"/>
      <c r="E4" s="63"/>
      <c r="F4" s="63"/>
      <c r="G4" s="111"/>
      <c r="H4" s="62"/>
      <c r="I4" s="111"/>
      <c r="J4" s="111"/>
      <c r="R4" s="115"/>
    </row>
    <row r="5" spans="1:11" ht="24" customHeight="1">
      <c r="A5" s="10" t="s">
        <v>61</v>
      </c>
      <c r="B5" s="112">
        <v>75085009</v>
      </c>
      <c r="C5" s="112">
        <v>75085009</v>
      </c>
      <c r="D5" s="112">
        <v>75085009</v>
      </c>
      <c r="E5" s="67"/>
      <c r="F5" s="67"/>
      <c r="G5" s="67"/>
      <c r="H5" s="67"/>
      <c r="I5" s="67"/>
      <c r="J5" s="67"/>
      <c r="K5" s="115"/>
    </row>
    <row r="6" spans="1:11" ht="24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5"/>
    </row>
    <row r="7" spans="1:10" ht="24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</row>
    <row r="8" spans="1:10" ht="24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0" ht="24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115"/>
      <c r="B10" s="115"/>
      <c r="C10" s="115"/>
      <c r="E10" s="115"/>
      <c r="F10" s="115"/>
      <c r="G10" s="115"/>
      <c r="H10" s="115"/>
      <c r="J10" s="115"/>
    </row>
    <row r="11" spans="1:10" ht="9.75" customHeight="1">
      <c r="A11" s="115"/>
      <c r="B11" s="115"/>
      <c r="C11" s="115"/>
      <c r="D11" s="115"/>
      <c r="F11" s="115"/>
      <c r="G11" s="115"/>
      <c r="H11" s="115"/>
      <c r="J11" s="115"/>
    </row>
    <row r="12" spans="1:3" ht="9.75" customHeight="1">
      <c r="A12" s="115"/>
      <c r="B12" s="115"/>
      <c r="C12" s="115"/>
    </row>
    <row r="13" spans="1:3" ht="9.75" customHeight="1">
      <c r="A13" s="115"/>
      <c r="B13" s="115"/>
      <c r="C13" s="115"/>
    </row>
    <row r="14" spans="1:3" ht="9.75" customHeight="1">
      <c r="A14" s="115"/>
      <c r="B14" s="115"/>
      <c r="C14" s="115"/>
    </row>
    <row r="15" spans="1:3" ht="9.75" customHeight="1">
      <c r="A15" s="115"/>
      <c r="B15" s="115"/>
      <c r="C15" s="115"/>
    </row>
    <row r="16" spans="1:3" ht="9.75" customHeight="1">
      <c r="A16" s="115"/>
      <c r="B16" s="115"/>
      <c r="C16" s="115"/>
    </row>
    <row r="17" spans="1:3" ht="9.75" customHeight="1">
      <c r="A17" s="115"/>
      <c r="B17" s="115"/>
      <c r="C17" s="115"/>
    </row>
    <row r="18" spans="2:4" ht="9.75" customHeight="1">
      <c r="B18" s="115"/>
      <c r="C18" s="115"/>
      <c r="D18" s="115"/>
    </row>
    <row r="19" spans="2:3" ht="9.75" customHeight="1">
      <c r="B19" s="115"/>
      <c r="C19" s="115"/>
    </row>
    <row r="20" ht="12.75" customHeight="1"/>
    <row r="21" ht="9.75" customHeight="1"/>
  </sheetData>
  <sheetProtection/>
  <mergeCells count="11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11" sqref="E11"/>
    </sheetView>
  </sheetViews>
  <sheetFormatPr defaultColWidth="7.25390625" defaultRowHeight="14.25"/>
  <cols>
    <col min="1" max="3" width="4.125" style="0" customWidth="1"/>
    <col min="4" max="4" width="12.00390625" style="0" customWidth="1"/>
    <col min="5" max="5" width="17.625" style="0" customWidth="1"/>
    <col min="6" max="8" width="16.125" style="0" customWidth="1"/>
    <col min="9" max="10" width="5.50390625" style="0" customWidth="1"/>
    <col min="11" max="253" width="7.25390625" style="0" customWidth="1"/>
  </cols>
  <sheetData>
    <row r="1" spans="1:10" ht="24" customHeight="1">
      <c r="A1" s="54" t="s">
        <v>62</v>
      </c>
      <c r="B1" s="54"/>
      <c r="C1" s="54"/>
      <c r="D1" s="54"/>
      <c r="E1" s="54"/>
      <c r="F1" s="54"/>
      <c r="G1" s="54"/>
      <c r="H1" s="54"/>
      <c r="I1" s="77"/>
      <c r="J1" s="77"/>
    </row>
    <row r="2" spans="1:10" ht="20.25" customHeight="1">
      <c r="A2" s="17" t="s">
        <v>63</v>
      </c>
      <c r="F2" s="55"/>
      <c r="G2" s="55"/>
      <c r="H2" s="55" t="s">
        <v>2</v>
      </c>
      <c r="I2" s="78"/>
      <c r="J2" s="78"/>
    </row>
    <row r="3" spans="1:10" ht="24.75" customHeight="1">
      <c r="A3" s="56" t="s">
        <v>64</v>
      </c>
      <c r="B3" s="56"/>
      <c r="C3" s="57"/>
      <c r="D3" s="58" t="s">
        <v>65</v>
      </c>
      <c r="E3" s="59" t="s">
        <v>66</v>
      </c>
      <c r="F3" s="60" t="s">
        <v>67</v>
      </c>
      <c r="G3" s="61" t="s">
        <v>68</v>
      </c>
      <c r="H3" s="62" t="s">
        <v>69</v>
      </c>
      <c r="I3" s="76"/>
      <c r="J3" s="76"/>
    </row>
    <row r="4" spans="1:10" ht="24.75" customHeight="1">
      <c r="A4" s="63" t="s">
        <v>70</v>
      </c>
      <c r="B4" s="63" t="s">
        <v>71</v>
      </c>
      <c r="C4" s="62" t="s">
        <v>72</v>
      </c>
      <c r="D4" s="64"/>
      <c r="E4" s="59"/>
      <c r="F4" s="65"/>
      <c r="G4" s="61"/>
      <c r="H4" s="62"/>
      <c r="I4" s="76"/>
      <c r="J4" s="76"/>
    </row>
    <row r="5" spans="1:10" ht="24.75" customHeight="1">
      <c r="A5" s="63"/>
      <c r="B5" s="63"/>
      <c r="C5" s="62"/>
      <c r="D5" s="64"/>
      <c r="E5" s="59"/>
      <c r="F5" s="66"/>
      <c r="G5" s="61"/>
      <c r="H5" s="62"/>
      <c r="I5" s="76"/>
      <c r="J5" s="76"/>
    </row>
    <row r="6" spans="1:14" ht="24.75" customHeight="1">
      <c r="A6" s="10" t="s">
        <v>73</v>
      </c>
      <c r="B6" s="10"/>
      <c r="C6" s="10"/>
      <c r="D6" s="11"/>
      <c r="E6" s="67"/>
      <c r="F6" s="67"/>
      <c r="G6" s="67"/>
      <c r="H6" s="68"/>
      <c r="I6" s="76"/>
      <c r="J6" s="76"/>
      <c r="K6" s="15"/>
      <c r="L6" s="15"/>
      <c r="M6" s="15"/>
      <c r="N6" s="15"/>
    </row>
    <row r="7" spans="1:10" ht="18" customHeight="1">
      <c r="A7" s="69"/>
      <c r="B7" s="73" t="s">
        <v>74</v>
      </c>
      <c r="C7" s="69"/>
      <c r="D7" s="69" t="s">
        <v>75</v>
      </c>
      <c r="E7" s="70">
        <v>75085009</v>
      </c>
      <c r="F7" s="70">
        <v>57922609</v>
      </c>
      <c r="G7" s="71">
        <v>17162400</v>
      </c>
      <c r="H7" s="72"/>
      <c r="I7" s="76"/>
      <c r="J7" s="76"/>
    </row>
    <row r="8" spans="1:10" ht="18" customHeight="1">
      <c r="A8" s="69"/>
      <c r="B8" s="69"/>
      <c r="C8" s="73" t="s">
        <v>76</v>
      </c>
      <c r="D8" s="69" t="s">
        <v>77</v>
      </c>
      <c r="E8" s="70">
        <v>68765009</v>
      </c>
      <c r="F8" s="70">
        <v>57922609</v>
      </c>
      <c r="G8" s="71">
        <v>10842400</v>
      </c>
      <c r="H8" s="72"/>
      <c r="I8" s="76"/>
      <c r="J8" s="76"/>
    </row>
    <row r="9" spans="1:10" ht="18" customHeight="1">
      <c r="A9" s="69"/>
      <c r="B9" s="69"/>
      <c r="C9" s="69">
        <v>19</v>
      </c>
      <c r="D9" s="69" t="s">
        <v>78</v>
      </c>
      <c r="E9" s="70">
        <v>2460000</v>
      </c>
      <c r="F9" s="70"/>
      <c r="G9" s="71">
        <v>2460000</v>
      </c>
      <c r="H9" s="72"/>
      <c r="I9" s="76"/>
      <c r="J9" s="76"/>
    </row>
    <row r="10" spans="1:10" ht="18" customHeight="1">
      <c r="A10" s="69"/>
      <c r="B10" s="69"/>
      <c r="C10" s="69">
        <v>21</v>
      </c>
      <c r="D10" s="69" t="s">
        <v>79</v>
      </c>
      <c r="E10" s="70">
        <v>100000</v>
      </c>
      <c r="F10" s="70"/>
      <c r="G10" s="71">
        <v>100000</v>
      </c>
      <c r="H10" s="72"/>
      <c r="I10" s="76"/>
      <c r="J10" s="76"/>
    </row>
    <row r="11" spans="1:10" ht="18" customHeight="1">
      <c r="A11" s="69"/>
      <c r="B11" s="69"/>
      <c r="C11" s="69">
        <v>99</v>
      </c>
      <c r="D11" s="69" t="s">
        <v>80</v>
      </c>
      <c r="E11" s="70">
        <v>3760000</v>
      </c>
      <c r="F11" s="70"/>
      <c r="G11" s="71">
        <v>3760000</v>
      </c>
      <c r="H11" s="72"/>
      <c r="I11" s="76"/>
      <c r="J11" s="76"/>
    </row>
    <row r="12" spans="1:10" ht="18" customHeight="1">
      <c r="A12" s="69"/>
      <c r="B12" s="69"/>
      <c r="C12" s="69"/>
      <c r="D12" s="69"/>
      <c r="E12" s="74"/>
      <c r="F12" s="74"/>
      <c r="G12" s="72"/>
      <c r="H12" s="72"/>
      <c r="I12" s="76"/>
      <c r="J12" s="76"/>
    </row>
    <row r="13" spans="1:10" ht="18" customHeight="1">
      <c r="A13" s="75"/>
      <c r="B13" s="75"/>
      <c r="C13" s="75"/>
      <c r="D13" s="75"/>
      <c r="E13" s="55"/>
      <c r="F13" s="55"/>
      <c r="G13" s="76"/>
      <c r="H13" s="76"/>
      <c r="I13" s="76"/>
      <c r="J13" s="76"/>
    </row>
    <row r="14" spans="1:10" ht="18" customHeight="1">
      <c r="A14" s="75"/>
      <c r="B14" s="75"/>
      <c r="C14" s="75"/>
      <c r="D14" s="75"/>
      <c r="E14" s="55"/>
      <c r="F14" s="55"/>
      <c r="G14" s="76"/>
      <c r="H14" s="76"/>
      <c r="I14" s="76"/>
      <c r="J14" s="76"/>
    </row>
    <row r="15" spans="1:10" ht="18" customHeight="1">
      <c r="A15" s="75"/>
      <c r="B15" s="75"/>
      <c r="C15" s="75"/>
      <c r="D15" s="75"/>
      <c r="E15" s="55"/>
      <c r="F15" s="55"/>
      <c r="G15" s="76"/>
      <c r="H15" s="76"/>
      <c r="I15" s="76"/>
      <c r="J15" s="76"/>
    </row>
    <row r="16" ht="14.25">
      <c r="E16" s="15"/>
    </row>
    <row r="17" spans="5:6" ht="14.25">
      <c r="E17" s="15"/>
      <c r="F17" s="15"/>
    </row>
    <row r="18" ht="14.25">
      <c r="F18" s="15"/>
    </row>
    <row r="19" ht="14.25">
      <c r="F19" s="15"/>
    </row>
  </sheetData>
  <sheetProtection/>
  <mergeCells count="8">
    <mergeCell ref="A4:A5"/>
    <mergeCell ref="B4:B5"/>
    <mergeCell ref="C4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24" sqref="E24"/>
    </sheetView>
  </sheetViews>
  <sheetFormatPr defaultColWidth="7.25390625" defaultRowHeight="14.25"/>
  <cols>
    <col min="1" max="1" width="27.375" style="0" customWidth="1"/>
    <col min="2" max="2" width="13.125" style="0" customWidth="1"/>
    <col min="3" max="3" width="33.25390625" style="0" customWidth="1"/>
    <col min="4" max="4" width="12.25390625" style="0" customWidth="1"/>
    <col min="5" max="5" width="12.50390625" style="0" customWidth="1"/>
    <col min="6" max="6" width="13.25390625" style="0" customWidth="1"/>
    <col min="7" max="255" width="7.25390625" style="0" customWidth="1"/>
  </cols>
  <sheetData>
    <row r="1" spans="1:6" ht="24.75" customHeight="1">
      <c r="A1" s="79" t="s">
        <v>81</v>
      </c>
      <c r="B1" s="79"/>
      <c r="C1" s="79"/>
      <c r="D1" s="79"/>
      <c r="E1" s="79"/>
      <c r="F1" s="79"/>
    </row>
    <row r="2" spans="1:6" ht="20.25" customHeight="1">
      <c r="A2" s="17" t="s">
        <v>82</v>
      </c>
      <c r="B2" s="80"/>
      <c r="C2" s="15"/>
      <c r="D2" s="15"/>
      <c r="E2" s="15"/>
      <c r="F2" s="81" t="s">
        <v>2</v>
      </c>
    </row>
    <row r="3" spans="1:6" ht="16.5" customHeight="1">
      <c r="A3" s="82" t="s">
        <v>3</v>
      </c>
      <c r="B3" s="83"/>
      <c r="C3" s="19" t="s">
        <v>83</v>
      </c>
      <c r="D3" s="19"/>
      <c r="E3" s="19"/>
      <c r="F3" s="19"/>
    </row>
    <row r="4" spans="1:6" ht="21.75" customHeight="1">
      <c r="A4" s="33" t="s">
        <v>5</v>
      </c>
      <c r="B4" s="84" t="s">
        <v>6</v>
      </c>
      <c r="C4" s="33" t="s">
        <v>7</v>
      </c>
      <c r="D4" s="33" t="s">
        <v>66</v>
      </c>
      <c r="E4" s="33" t="s">
        <v>84</v>
      </c>
      <c r="F4" s="33" t="s">
        <v>85</v>
      </c>
    </row>
    <row r="5" spans="1:6" ht="15.75" customHeight="1">
      <c r="A5" s="85" t="s">
        <v>86</v>
      </c>
      <c r="B5" s="84"/>
      <c r="C5" s="86" t="s">
        <v>87</v>
      </c>
      <c r="D5" s="33"/>
      <c r="E5" s="33"/>
      <c r="F5" s="33"/>
    </row>
    <row r="6" spans="1:6" ht="15.75" customHeight="1">
      <c r="A6" s="87" t="s">
        <v>88</v>
      </c>
      <c r="B6" s="88">
        <v>75085009</v>
      </c>
      <c r="C6" s="89" t="s">
        <v>89</v>
      </c>
      <c r="D6" s="89"/>
      <c r="E6" s="89"/>
      <c r="F6" s="90"/>
    </row>
    <row r="7" spans="1:6" ht="15.75" customHeight="1">
      <c r="A7" s="87" t="s">
        <v>90</v>
      </c>
      <c r="B7" s="88"/>
      <c r="C7" s="91" t="s">
        <v>91</v>
      </c>
      <c r="D7" s="91"/>
      <c r="E7" s="91"/>
      <c r="F7" s="90"/>
    </row>
    <row r="8" spans="1:6" ht="15.75" customHeight="1">
      <c r="A8" s="92"/>
      <c r="B8" s="88"/>
      <c r="C8" s="91" t="s">
        <v>92</v>
      </c>
      <c r="D8" s="91"/>
      <c r="E8" s="91"/>
      <c r="F8" s="90"/>
    </row>
    <row r="9" spans="1:6" ht="15.75" customHeight="1">
      <c r="A9" s="85" t="s">
        <v>93</v>
      </c>
      <c r="B9" s="88"/>
      <c r="C9" s="91" t="s">
        <v>94</v>
      </c>
      <c r="D9" s="93">
        <v>75085009</v>
      </c>
      <c r="E9" s="93">
        <v>75085009</v>
      </c>
      <c r="F9" s="90"/>
    </row>
    <row r="10" spans="1:6" ht="15.75" customHeight="1">
      <c r="A10" s="87" t="s">
        <v>88</v>
      </c>
      <c r="B10" s="90"/>
      <c r="C10" s="91" t="s">
        <v>95</v>
      </c>
      <c r="D10" s="91"/>
      <c r="E10" s="91"/>
      <c r="F10" s="90"/>
    </row>
    <row r="11" spans="1:6" ht="15.75" customHeight="1">
      <c r="A11" s="87" t="s">
        <v>90</v>
      </c>
      <c r="B11" s="94"/>
      <c r="C11" s="95" t="s">
        <v>96</v>
      </c>
      <c r="D11" s="95"/>
      <c r="E11" s="95"/>
      <c r="F11" s="90"/>
    </row>
    <row r="12" spans="1:7" ht="15.75" customHeight="1">
      <c r="A12" s="87"/>
      <c r="B12" s="90"/>
      <c r="C12" s="86" t="s">
        <v>97</v>
      </c>
      <c r="D12" s="86"/>
      <c r="E12" s="86"/>
      <c r="F12" s="90"/>
      <c r="G12" s="15"/>
    </row>
    <row r="13" spans="1:6" ht="15.75" customHeight="1">
      <c r="A13" s="85"/>
      <c r="B13" s="96"/>
      <c r="C13" s="86" t="s">
        <v>98</v>
      </c>
      <c r="D13" s="86"/>
      <c r="E13" s="86"/>
      <c r="F13" s="90"/>
    </row>
    <row r="14" spans="1:7" ht="15.75" customHeight="1">
      <c r="A14" s="85"/>
      <c r="B14" s="96"/>
      <c r="C14" s="86" t="s">
        <v>99</v>
      </c>
      <c r="D14" s="86"/>
      <c r="E14" s="86"/>
      <c r="F14" s="90"/>
      <c r="G14" s="15"/>
    </row>
    <row r="15" spans="1:6" ht="15.75" customHeight="1">
      <c r="A15" s="85"/>
      <c r="B15" s="97"/>
      <c r="C15" s="98" t="s">
        <v>100</v>
      </c>
      <c r="D15" s="98"/>
      <c r="E15" s="98"/>
      <c r="F15" s="90"/>
    </row>
    <row r="16" spans="1:7" ht="15.75" customHeight="1">
      <c r="A16" s="85"/>
      <c r="B16" s="96"/>
      <c r="C16" s="98" t="s">
        <v>101</v>
      </c>
      <c r="D16" s="98"/>
      <c r="E16" s="98"/>
      <c r="F16" s="90"/>
      <c r="G16" s="15"/>
    </row>
    <row r="17" spans="1:7" ht="15.75" customHeight="1">
      <c r="A17" s="85"/>
      <c r="B17" s="96"/>
      <c r="C17" s="86" t="s">
        <v>102</v>
      </c>
      <c r="D17" s="86"/>
      <c r="E17" s="86"/>
      <c r="F17" s="90"/>
      <c r="G17" s="15"/>
    </row>
    <row r="18" spans="1:6" ht="15.75" customHeight="1">
      <c r="A18" s="85"/>
      <c r="B18" s="96"/>
      <c r="C18" s="86" t="s">
        <v>103</v>
      </c>
      <c r="D18" s="86"/>
      <c r="E18" s="86"/>
      <c r="F18" s="90"/>
    </row>
    <row r="19" spans="1:6" ht="15.75" customHeight="1">
      <c r="A19" s="85"/>
      <c r="B19" s="96"/>
      <c r="C19" s="86" t="s">
        <v>104</v>
      </c>
      <c r="D19" s="86"/>
      <c r="E19" s="86"/>
      <c r="F19" s="90"/>
    </row>
    <row r="20" spans="1:6" ht="15.75" customHeight="1">
      <c r="A20" s="85"/>
      <c r="B20" s="96"/>
      <c r="C20" s="86" t="s">
        <v>105</v>
      </c>
      <c r="D20" s="86"/>
      <c r="E20" s="86"/>
      <c r="F20" s="90"/>
    </row>
    <row r="21" spans="1:6" ht="15.75" customHeight="1">
      <c r="A21" s="85"/>
      <c r="B21" s="96"/>
      <c r="C21" s="98" t="s">
        <v>106</v>
      </c>
      <c r="D21" s="98"/>
      <c r="E21" s="98"/>
      <c r="F21" s="90"/>
    </row>
    <row r="22" spans="1:6" ht="15.75" customHeight="1">
      <c r="A22" s="85"/>
      <c r="B22" s="96"/>
      <c r="C22" s="98" t="s">
        <v>107</v>
      </c>
      <c r="D22" s="98"/>
      <c r="E22" s="98"/>
      <c r="F22" s="90"/>
    </row>
    <row r="23" spans="1:6" ht="15.75" customHeight="1">
      <c r="A23" s="85"/>
      <c r="B23" s="96"/>
      <c r="C23" s="98" t="s">
        <v>108</v>
      </c>
      <c r="D23" s="98"/>
      <c r="E23" s="98"/>
      <c r="F23" s="90"/>
    </row>
    <row r="24" spans="1:6" ht="15.75" customHeight="1">
      <c r="A24" s="87"/>
      <c r="B24" s="94"/>
      <c r="C24" s="86" t="s">
        <v>109</v>
      </c>
      <c r="D24" s="86"/>
      <c r="E24" s="86"/>
      <c r="F24" s="90"/>
    </row>
    <row r="25" spans="1:10" ht="15.75" customHeight="1">
      <c r="A25" s="87"/>
      <c r="B25" s="90"/>
      <c r="C25" s="86" t="s">
        <v>110</v>
      </c>
      <c r="D25" s="86"/>
      <c r="E25" s="86"/>
      <c r="F25" s="90"/>
      <c r="J25" s="15"/>
    </row>
    <row r="26" spans="1:6" ht="15.75" customHeight="1">
      <c r="A26" s="72"/>
      <c r="B26" s="99"/>
      <c r="C26" s="86" t="s">
        <v>111</v>
      </c>
      <c r="D26" s="86"/>
      <c r="E26" s="86"/>
      <c r="F26" s="90"/>
    </row>
    <row r="27" spans="1:6" ht="15.75" customHeight="1">
      <c r="A27" s="72"/>
      <c r="B27" s="99"/>
      <c r="C27" s="86" t="s">
        <v>112</v>
      </c>
      <c r="D27" s="86"/>
      <c r="E27" s="86"/>
      <c r="F27" s="100"/>
    </row>
    <row r="28" spans="1:6" ht="15.75" customHeight="1">
      <c r="A28" s="72"/>
      <c r="B28" s="99"/>
      <c r="C28" s="86" t="s">
        <v>113</v>
      </c>
      <c r="D28" s="86"/>
      <c r="E28" s="86"/>
      <c r="F28" s="100"/>
    </row>
    <row r="29" spans="1:6" ht="15.75" customHeight="1">
      <c r="A29" s="72"/>
      <c r="B29" s="90"/>
      <c r="C29" s="86" t="s">
        <v>114</v>
      </c>
      <c r="D29" s="86"/>
      <c r="E29" s="86"/>
      <c r="F29" s="100"/>
    </row>
    <row r="30" spans="1:6" ht="15.75" customHeight="1">
      <c r="A30" s="72"/>
      <c r="B30" s="90"/>
      <c r="C30" s="86" t="s">
        <v>115</v>
      </c>
      <c r="D30" s="86"/>
      <c r="E30" s="86"/>
      <c r="F30" s="100"/>
    </row>
    <row r="31" spans="1:6" ht="15.75" customHeight="1">
      <c r="A31" s="72"/>
      <c r="B31" s="90"/>
      <c r="C31" s="86" t="s">
        <v>116</v>
      </c>
      <c r="D31" s="86"/>
      <c r="E31" s="86"/>
      <c r="F31" s="100"/>
    </row>
    <row r="32" spans="1:6" ht="15.75" customHeight="1">
      <c r="A32" s="101"/>
      <c r="B32" s="90"/>
      <c r="C32" s="86"/>
      <c r="D32" s="86"/>
      <c r="E32" s="86"/>
      <c r="F32" s="100"/>
    </row>
    <row r="33" spans="1:6" ht="15.75" customHeight="1">
      <c r="A33" s="101"/>
      <c r="B33" s="90"/>
      <c r="C33" s="86" t="s">
        <v>117</v>
      </c>
      <c r="D33" s="86"/>
      <c r="E33" s="86"/>
      <c r="F33" s="100"/>
    </row>
    <row r="34" spans="1:6" ht="15.75" customHeight="1">
      <c r="A34" s="101"/>
      <c r="B34" s="90"/>
      <c r="C34" s="86"/>
      <c r="D34" s="86"/>
      <c r="E34" s="86"/>
      <c r="F34" s="100"/>
    </row>
    <row r="35" spans="1:6" ht="15.75" customHeight="1">
      <c r="A35" s="33" t="s">
        <v>47</v>
      </c>
      <c r="B35" s="102">
        <v>75085009</v>
      </c>
      <c r="C35" s="103" t="s">
        <v>48</v>
      </c>
      <c r="D35" s="104">
        <v>75085009</v>
      </c>
      <c r="E35" s="104">
        <v>75085009</v>
      </c>
      <c r="F35" s="105">
        <f>SUM(F6:F32)</f>
        <v>0</v>
      </c>
    </row>
    <row r="36" spans="1:5" ht="21.75" customHeight="1">
      <c r="A36" s="80"/>
      <c r="B36" s="80"/>
      <c r="C36" s="15"/>
      <c r="D36" s="15"/>
      <c r="E36" s="15"/>
    </row>
  </sheetData>
  <sheetProtection/>
  <mergeCells count="2">
    <mergeCell ref="A1:F1"/>
    <mergeCell ref="C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6" sqref="A6:H12"/>
    </sheetView>
  </sheetViews>
  <sheetFormatPr defaultColWidth="7.25390625" defaultRowHeight="14.25"/>
  <cols>
    <col min="1" max="3" width="4.125" style="0" customWidth="1"/>
    <col min="4" max="4" width="13.625" style="0" customWidth="1"/>
    <col min="5" max="5" width="17.25390625" style="0" customWidth="1"/>
    <col min="6" max="8" width="17.00390625" style="0" customWidth="1"/>
    <col min="9" max="10" width="5.50390625" style="0" customWidth="1"/>
    <col min="11" max="253" width="7.25390625" style="0" customWidth="1"/>
  </cols>
  <sheetData>
    <row r="1" spans="1:10" ht="24" customHeight="1">
      <c r="A1" s="54" t="s">
        <v>118</v>
      </c>
      <c r="B1" s="54"/>
      <c r="C1" s="54"/>
      <c r="D1" s="54"/>
      <c r="E1" s="54"/>
      <c r="F1" s="54"/>
      <c r="G1" s="54"/>
      <c r="H1" s="54"/>
      <c r="I1" s="77"/>
      <c r="J1" s="77"/>
    </row>
    <row r="2" spans="1:10" ht="20.25" customHeight="1">
      <c r="A2" s="17" t="s">
        <v>119</v>
      </c>
      <c r="F2" s="55"/>
      <c r="G2" s="55"/>
      <c r="H2" s="55" t="s">
        <v>2</v>
      </c>
      <c r="I2" s="78"/>
      <c r="J2" s="78"/>
    </row>
    <row r="3" spans="1:10" ht="24.75" customHeight="1">
      <c r="A3" s="56" t="s">
        <v>64</v>
      </c>
      <c r="B3" s="56"/>
      <c r="C3" s="57"/>
      <c r="D3" s="58" t="s">
        <v>65</v>
      </c>
      <c r="E3" s="59" t="s">
        <v>66</v>
      </c>
      <c r="F3" s="60" t="s">
        <v>67</v>
      </c>
      <c r="G3" s="61" t="s">
        <v>68</v>
      </c>
      <c r="H3" s="62" t="s">
        <v>69</v>
      </c>
      <c r="I3" s="76"/>
      <c r="J3" s="76"/>
    </row>
    <row r="4" spans="1:10" ht="24.75" customHeight="1">
      <c r="A4" s="63" t="s">
        <v>70</v>
      </c>
      <c r="B4" s="63" t="s">
        <v>71</v>
      </c>
      <c r="C4" s="62" t="s">
        <v>72</v>
      </c>
      <c r="D4" s="64"/>
      <c r="E4" s="59"/>
      <c r="F4" s="65"/>
      <c r="G4" s="61"/>
      <c r="H4" s="62"/>
      <c r="I4" s="76"/>
      <c r="J4" s="76"/>
    </row>
    <row r="5" spans="1:10" ht="24.75" customHeight="1">
      <c r="A5" s="63"/>
      <c r="B5" s="63"/>
      <c r="C5" s="62"/>
      <c r="D5" s="64"/>
      <c r="E5" s="59"/>
      <c r="F5" s="66"/>
      <c r="G5" s="61"/>
      <c r="H5" s="62"/>
      <c r="I5" s="76"/>
      <c r="J5" s="76"/>
    </row>
    <row r="6" spans="1:14" ht="24.75" customHeight="1">
      <c r="A6" s="10" t="s">
        <v>73</v>
      </c>
      <c r="B6" s="10"/>
      <c r="C6" s="10"/>
      <c r="D6" s="11"/>
      <c r="E6" s="67"/>
      <c r="F6" s="67"/>
      <c r="G6" s="67"/>
      <c r="H6" s="68"/>
      <c r="I6" s="76"/>
      <c r="J6" s="76"/>
      <c r="K6" s="15"/>
      <c r="L6" s="15"/>
      <c r="M6" s="15"/>
      <c r="N6" s="15"/>
    </row>
    <row r="7" spans="1:10" ht="18" customHeight="1">
      <c r="A7" s="69"/>
      <c r="B7" s="69">
        <v>2</v>
      </c>
      <c r="C7" s="69"/>
      <c r="D7" s="69" t="s">
        <v>75</v>
      </c>
      <c r="E7" s="70">
        <v>75085009</v>
      </c>
      <c r="F7" s="70">
        <v>57922609</v>
      </c>
      <c r="G7" s="71">
        <v>17162400</v>
      </c>
      <c r="H7" s="72"/>
      <c r="I7" s="76"/>
      <c r="J7" s="76"/>
    </row>
    <row r="8" spans="1:10" ht="18" customHeight="1">
      <c r="A8" s="69"/>
      <c r="B8" s="69"/>
      <c r="C8" s="73" t="s">
        <v>76</v>
      </c>
      <c r="D8" s="69" t="s">
        <v>77</v>
      </c>
      <c r="E8" s="70">
        <v>68765009</v>
      </c>
      <c r="F8" s="70">
        <v>57922609</v>
      </c>
      <c r="G8" s="71">
        <v>10842400</v>
      </c>
      <c r="H8" s="72"/>
      <c r="I8" s="76"/>
      <c r="J8" s="76"/>
    </row>
    <row r="9" spans="1:10" ht="18" customHeight="1">
      <c r="A9" s="69"/>
      <c r="B9" s="69"/>
      <c r="C9" s="69">
        <v>19</v>
      </c>
      <c r="D9" s="69" t="s">
        <v>78</v>
      </c>
      <c r="E9" s="70">
        <v>2460000</v>
      </c>
      <c r="F9" s="70"/>
      <c r="G9" s="71">
        <v>2460000</v>
      </c>
      <c r="H9" s="72"/>
      <c r="I9" s="76"/>
      <c r="J9" s="76"/>
    </row>
    <row r="10" spans="1:10" ht="18" customHeight="1">
      <c r="A10" s="69"/>
      <c r="B10" s="69"/>
      <c r="C10" s="69">
        <v>21</v>
      </c>
      <c r="D10" s="69" t="s">
        <v>79</v>
      </c>
      <c r="E10" s="70">
        <v>100000</v>
      </c>
      <c r="F10" s="70"/>
      <c r="G10" s="71">
        <v>100000</v>
      </c>
      <c r="H10" s="72"/>
      <c r="I10" s="76"/>
      <c r="J10" s="76"/>
    </row>
    <row r="11" spans="1:10" ht="18" customHeight="1">
      <c r="A11" s="69"/>
      <c r="B11" s="69"/>
      <c r="C11" s="69">
        <v>99</v>
      </c>
      <c r="D11" s="69" t="s">
        <v>80</v>
      </c>
      <c r="E11" s="70">
        <v>3760000</v>
      </c>
      <c r="F11" s="70"/>
      <c r="G11" s="71">
        <v>3760000</v>
      </c>
      <c r="H11" s="72"/>
      <c r="I11" s="76"/>
      <c r="J11" s="76"/>
    </row>
    <row r="12" spans="1:10" ht="18" customHeight="1">
      <c r="A12" s="69"/>
      <c r="B12" s="69"/>
      <c r="C12" s="69"/>
      <c r="D12" s="69"/>
      <c r="E12" s="74"/>
      <c r="F12" s="74"/>
      <c r="G12" s="72"/>
      <c r="H12" s="72"/>
      <c r="I12" s="76"/>
      <c r="J12" s="76"/>
    </row>
    <row r="13" spans="1:10" ht="18" customHeight="1">
      <c r="A13" s="75"/>
      <c r="B13" s="75"/>
      <c r="C13" s="75"/>
      <c r="D13" s="75"/>
      <c r="E13" s="55"/>
      <c r="F13" s="55"/>
      <c r="G13" s="76"/>
      <c r="H13" s="76"/>
      <c r="I13" s="76"/>
      <c r="J13" s="76"/>
    </row>
    <row r="14" spans="1:10" ht="18" customHeight="1">
      <c r="A14" s="75"/>
      <c r="B14" s="75"/>
      <c r="C14" s="75"/>
      <c r="D14" s="75"/>
      <c r="E14" s="55"/>
      <c r="F14" s="55"/>
      <c r="G14" s="76"/>
      <c r="H14" s="76"/>
      <c r="I14" s="76"/>
      <c r="J14" s="76"/>
    </row>
    <row r="15" spans="1:10" ht="18" customHeight="1">
      <c r="A15" s="75"/>
      <c r="B15" s="75"/>
      <c r="C15" s="75"/>
      <c r="D15" s="75"/>
      <c r="E15" s="55"/>
      <c r="F15" s="55"/>
      <c r="G15" s="76"/>
      <c r="H15" s="76"/>
      <c r="I15" s="76"/>
      <c r="J15" s="76"/>
    </row>
    <row r="16" ht="14.25">
      <c r="E16" s="15"/>
    </row>
    <row r="17" spans="5:6" ht="14.25">
      <c r="E17" s="15"/>
      <c r="F17" s="15"/>
    </row>
    <row r="18" ht="14.25">
      <c r="F18" s="15"/>
    </row>
    <row r="19" ht="14.25">
      <c r="F19" s="15"/>
    </row>
  </sheetData>
  <sheetProtection/>
  <mergeCells count="8">
    <mergeCell ref="A4:A5"/>
    <mergeCell ref="B4:B5"/>
    <mergeCell ref="C4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4" sqref="B4"/>
    </sheetView>
  </sheetViews>
  <sheetFormatPr defaultColWidth="7.25390625" defaultRowHeight="12.75" customHeight="1"/>
  <cols>
    <col min="1" max="1" width="39.75390625" style="0" customWidth="1"/>
    <col min="2" max="4" width="15.25390625" style="0" customWidth="1"/>
  </cols>
  <sheetData>
    <row r="1" spans="1:4" ht="30" customHeight="1">
      <c r="A1" s="38" t="s">
        <v>120</v>
      </c>
      <c r="B1" s="38"/>
      <c r="C1" s="39"/>
      <c r="D1" s="39"/>
    </row>
    <row r="2" spans="1:4" ht="18.75" customHeight="1">
      <c r="A2" s="17" t="s">
        <v>121</v>
      </c>
      <c r="D2" s="40" t="s">
        <v>2</v>
      </c>
    </row>
    <row r="3" spans="1:4" ht="21.75" customHeight="1">
      <c r="A3" s="41" t="s">
        <v>122</v>
      </c>
      <c r="B3" s="42" t="s">
        <v>66</v>
      </c>
      <c r="C3" s="42" t="s">
        <v>123</v>
      </c>
      <c r="D3" s="41" t="s">
        <v>124</v>
      </c>
    </row>
    <row r="4" spans="1:4" ht="21.75" customHeight="1">
      <c r="A4" s="43" t="s">
        <v>66</v>
      </c>
      <c r="B4" s="44">
        <f>B5+B19+B47</f>
        <v>57922609</v>
      </c>
      <c r="C4" s="44">
        <f>C5+C19+C47</f>
        <v>57922609</v>
      </c>
      <c r="D4" s="45">
        <f>D5+D19+D47</f>
        <v>0</v>
      </c>
    </row>
    <row r="5" spans="1:4" ht="21.75" customHeight="1">
      <c r="A5" s="46" t="s">
        <v>125</v>
      </c>
      <c r="B5" s="47">
        <f>SUM(B6:B18)</f>
        <v>53409179</v>
      </c>
      <c r="C5" s="47">
        <f>SUM(C6:C18)</f>
        <v>53409179</v>
      </c>
      <c r="D5" s="47"/>
    </row>
    <row r="6" spans="1:4" ht="21.75" customHeight="1">
      <c r="A6" s="48" t="s">
        <v>126</v>
      </c>
      <c r="B6" s="49">
        <v>20009981</v>
      </c>
      <c r="C6" s="49">
        <v>20009981</v>
      </c>
      <c r="D6" s="50"/>
    </row>
    <row r="7" spans="1:4" ht="21.75" customHeight="1">
      <c r="A7" s="48" t="s">
        <v>127</v>
      </c>
      <c r="B7" s="49">
        <v>20031276</v>
      </c>
      <c r="C7" s="49">
        <v>20031276</v>
      </c>
      <c r="D7" s="50"/>
    </row>
    <row r="8" spans="1:4" ht="21.75" customHeight="1">
      <c r="A8" s="48" t="s">
        <v>128</v>
      </c>
      <c r="B8" s="49">
        <v>971457</v>
      </c>
      <c r="C8" s="49">
        <v>971457</v>
      </c>
      <c r="D8" s="49"/>
    </row>
    <row r="9" spans="1:4" ht="21.75" customHeight="1">
      <c r="A9" s="48" t="s">
        <v>129</v>
      </c>
      <c r="B9" s="49">
        <v>1040000</v>
      </c>
      <c r="C9" s="49">
        <v>1040000</v>
      </c>
      <c r="D9" s="50"/>
    </row>
    <row r="10" spans="1:5" ht="21.75" customHeight="1">
      <c r="A10" s="48" t="s">
        <v>130</v>
      </c>
      <c r="B10" s="49">
        <v>395940</v>
      </c>
      <c r="C10" s="49">
        <v>395940</v>
      </c>
      <c r="D10" s="50"/>
      <c r="E10" s="15"/>
    </row>
    <row r="11" spans="1:5" ht="21.75" customHeight="1">
      <c r="A11" s="48" t="s">
        <v>131</v>
      </c>
      <c r="B11" s="49">
        <v>4983510</v>
      </c>
      <c r="C11" s="49">
        <v>4983510</v>
      </c>
      <c r="D11" s="50"/>
      <c r="E11" s="15"/>
    </row>
    <row r="12" spans="1:4" ht="21.75" customHeight="1">
      <c r="A12" s="48" t="s">
        <v>132</v>
      </c>
      <c r="B12" s="49"/>
      <c r="C12" s="49"/>
      <c r="D12" s="50"/>
    </row>
    <row r="13" spans="1:4" ht="21.75" customHeight="1">
      <c r="A13" s="48" t="s">
        <v>133</v>
      </c>
      <c r="B13" s="49">
        <v>1495124</v>
      </c>
      <c r="C13" s="49">
        <v>1495124</v>
      </c>
      <c r="D13" s="50"/>
    </row>
    <row r="14" spans="1:4" ht="21.75" customHeight="1">
      <c r="A14" s="48" t="s">
        <v>134</v>
      </c>
      <c r="B14" s="49"/>
      <c r="C14" s="49"/>
      <c r="D14" s="50"/>
    </row>
    <row r="15" spans="1:4" ht="21.75" customHeight="1">
      <c r="A15" s="48" t="s">
        <v>135</v>
      </c>
      <c r="B15" s="49">
        <v>195723</v>
      </c>
      <c r="C15" s="49">
        <v>195723</v>
      </c>
      <c r="D15" s="50"/>
    </row>
    <row r="16" spans="1:4" ht="21.75" customHeight="1">
      <c r="A16" s="48" t="s">
        <v>136</v>
      </c>
      <c r="B16" s="49">
        <v>2873928</v>
      </c>
      <c r="C16" s="49">
        <v>2873928</v>
      </c>
      <c r="D16" s="49"/>
    </row>
    <row r="17" spans="1:4" ht="21.75" customHeight="1">
      <c r="A17" s="48" t="s">
        <v>137</v>
      </c>
      <c r="B17" s="49"/>
      <c r="C17" s="49"/>
      <c r="D17" s="49"/>
    </row>
    <row r="18" spans="1:4" ht="21.75" customHeight="1">
      <c r="A18" s="48" t="s">
        <v>138</v>
      </c>
      <c r="B18" s="49">
        <v>1412240</v>
      </c>
      <c r="C18" s="49">
        <v>1412240</v>
      </c>
      <c r="D18" s="49"/>
    </row>
    <row r="19" spans="1:4" ht="21.75" customHeight="1">
      <c r="A19" s="48" t="s">
        <v>139</v>
      </c>
      <c r="B19" s="49">
        <v>4054294</v>
      </c>
      <c r="C19" s="49">
        <f>SUM(C20:C46)</f>
        <v>4054294</v>
      </c>
      <c r="D19" s="49"/>
    </row>
    <row r="20" spans="1:4" ht="21.75" customHeight="1">
      <c r="A20" s="48" t="s">
        <v>140</v>
      </c>
      <c r="B20" s="49"/>
      <c r="C20" s="51"/>
      <c r="D20" s="50"/>
    </row>
    <row r="21" spans="1:5" ht="21.75" customHeight="1">
      <c r="A21" s="48" t="s">
        <v>141</v>
      </c>
      <c r="B21" s="49"/>
      <c r="C21" s="51"/>
      <c r="D21" s="50"/>
      <c r="E21" s="15"/>
    </row>
    <row r="22" spans="1:4" ht="21.75" customHeight="1">
      <c r="A22" s="48" t="s">
        <v>142</v>
      </c>
      <c r="B22" s="49"/>
      <c r="C22" s="51"/>
      <c r="D22" s="50"/>
    </row>
    <row r="23" spans="1:4" ht="21.75" customHeight="1">
      <c r="A23" s="48" t="s">
        <v>143</v>
      </c>
      <c r="B23" s="49"/>
      <c r="C23" s="51"/>
      <c r="D23" s="50"/>
    </row>
    <row r="24" spans="1:4" ht="21.75" customHeight="1">
      <c r="A24" s="48" t="s">
        <v>144</v>
      </c>
      <c r="B24" s="49"/>
      <c r="C24" s="51"/>
      <c r="D24" s="49"/>
    </row>
    <row r="25" spans="1:4" ht="21.75" customHeight="1">
      <c r="A25" s="48" t="s">
        <v>145</v>
      </c>
      <c r="B25" s="49"/>
      <c r="C25" s="51"/>
      <c r="D25" s="50"/>
    </row>
    <row r="26" spans="1:4" ht="21.75" customHeight="1">
      <c r="A26" s="48" t="s">
        <v>146</v>
      </c>
      <c r="B26" s="49"/>
      <c r="C26" s="51"/>
      <c r="D26" s="50"/>
    </row>
    <row r="27" spans="1:4" ht="21.75" customHeight="1">
      <c r="A27" s="48" t="s">
        <v>147</v>
      </c>
      <c r="B27" s="49"/>
      <c r="C27" s="51"/>
      <c r="D27" s="50"/>
    </row>
    <row r="28" spans="1:5" ht="21.75" customHeight="1">
      <c r="A28" s="48" t="s">
        <v>148</v>
      </c>
      <c r="B28" s="49"/>
      <c r="C28" s="51"/>
      <c r="D28" s="50"/>
      <c r="E28" s="15"/>
    </row>
    <row r="29" spans="1:4" ht="21.75" customHeight="1">
      <c r="A29" s="48" t="s">
        <v>149</v>
      </c>
      <c r="B29" s="49"/>
      <c r="C29" s="51"/>
      <c r="D29" s="50"/>
    </row>
    <row r="30" spans="1:5" ht="21.75" customHeight="1">
      <c r="A30" s="48" t="s">
        <v>150</v>
      </c>
      <c r="B30" s="49"/>
      <c r="C30" s="51"/>
      <c r="D30" s="50"/>
      <c r="E30" s="15"/>
    </row>
    <row r="31" spans="1:5" ht="21.75" customHeight="1">
      <c r="A31" s="48" t="s">
        <v>151</v>
      </c>
      <c r="B31" s="49"/>
      <c r="C31" s="51"/>
      <c r="D31" s="49"/>
      <c r="E31" s="15"/>
    </row>
    <row r="32" spans="1:4" ht="21.75" customHeight="1">
      <c r="A32" s="48" t="s">
        <v>152</v>
      </c>
      <c r="B32" s="49"/>
      <c r="C32" s="51"/>
      <c r="D32" s="49"/>
    </row>
    <row r="33" spans="1:4" ht="21.75" customHeight="1">
      <c r="A33" s="48" t="s">
        <v>153</v>
      </c>
      <c r="B33" s="49"/>
      <c r="C33" s="51"/>
      <c r="D33" s="49"/>
    </row>
    <row r="34" spans="1:4" ht="21.75" customHeight="1">
      <c r="A34" s="48" t="s">
        <v>154</v>
      </c>
      <c r="B34" s="49"/>
      <c r="C34" s="51"/>
      <c r="D34" s="49"/>
    </row>
    <row r="35" spans="1:4" ht="21.75" customHeight="1">
      <c r="A35" s="48" t="s">
        <v>155</v>
      </c>
      <c r="B35" s="49"/>
      <c r="C35" s="51"/>
      <c r="D35" s="49"/>
    </row>
    <row r="36" spans="1:4" ht="21.75" customHeight="1">
      <c r="A36" s="48" t="s">
        <v>156</v>
      </c>
      <c r="B36" s="49"/>
      <c r="C36" s="51"/>
      <c r="D36" s="49"/>
    </row>
    <row r="37" spans="1:4" ht="21.75" customHeight="1">
      <c r="A37" s="48" t="s">
        <v>157</v>
      </c>
      <c r="B37" s="49"/>
      <c r="C37" s="51"/>
      <c r="D37" s="49"/>
    </row>
    <row r="38" spans="1:4" ht="21.75" customHeight="1">
      <c r="A38" s="48" t="s">
        <v>158</v>
      </c>
      <c r="B38" s="49"/>
      <c r="C38" s="51"/>
      <c r="D38" s="50"/>
    </row>
    <row r="39" spans="1:4" ht="21.75" customHeight="1">
      <c r="A39" s="48" t="s">
        <v>159</v>
      </c>
      <c r="B39" s="49"/>
      <c r="C39" s="51"/>
      <c r="D39" s="50"/>
    </row>
    <row r="40" spans="1:4" ht="21.75" customHeight="1">
      <c r="A40" s="48" t="s">
        <v>160</v>
      </c>
      <c r="B40" s="49"/>
      <c r="C40" s="51"/>
      <c r="D40" s="50"/>
    </row>
    <row r="41" spans="1:4" ht="21.75" customHeight="1">
      <c r="A41" s="48" t="s">
        <v>161</v>
      </c>
      <c r="B41" s="49">
        <v>239494</v>
      </c>
      <c r="C41" s="51">
        <v>239494</v>
      </c>
      <c r="D41" s="50"/>
    </row>
    <row r="42" spans="1:5" ht="21.75" customHeight="1">
      <c r="A42" s="48" t="s">
        <v>162</v>
      </c>
      <c r="B42" s="49"/>
      <c r="C42" s="51"/>
      <c r="D42" s="50"/>
      <c r="E42" s="15"/>
    </row>
    <row r="43" spans="1:4" ht="21.75" customHeight="1">
      <c r="A43" s="48" t="s">
        <v>163</v>
      </c>
      <c r="B43" s="49">
        <v>1500000</v>
      </c>
      <c r="C43" s="50">
        <v>1500000</v>
      </c>
      <c r="D43" s="52"/>
    </row>
    <row r="44" spans="1:5" ht="21.75" customHeight="1">
      <c r="A44" s="48" t="s">
        <v>164</v>
      </c>
      <c r="B44" s="49">
        <v>2314800</v>
      </c>
      <c r="C44" s="50">
        <v>2314800</v>
      </c>
      <c r="D44" s="53"/>
      <c r="E44" s="15"/>
    </row>
    <row r="45" spans="1:5" ht="21.75" customHeight="1">
      <c r="A45" s="48" t="s">
        <v>165</v>
      </c>
      <c r="B45" s="49"/>
      <c r="C45" s="51"/>
      <c r="D45" s="50"/>
      <c r="E45" s="15"/>
    </row>
    <row r="46" spans="1:4" ht="21.75" customHeight="1">
      <c r="A46" s="48" t="s">
        <v>166</v>
      </c>
      <c r="B46" s="49"/>
      <c r="C46" s="51"/>
      <c r="D46" s="49"/>
    </row>
    <row r="47" spans="1:4" ht="21.75" customHeight="1">
      <c r="A47" s="48" t="s">
        <v>167</v>
      </c>
      <c r="B47" s="49">
        <f>SUM(B48:B58)</f>
        <v>459136</v>
      </c>
      <c r="C47" s="49">
        <f>SUM(C48:C58)</f>
        <v>459136</v>
      </c>
      <c r="D47" s="49"/>
    </row>
    <row r="48" spans="1:4" ht="21.75" customHeight="1">
      <c r="A48" s="48" t="s">
        <v>168</v>
      </c>
      <c r="B48" s="49"/>
      <c r="C48" s="51"/>
      <c r="D48" s="50"/>
    </row>
    <row r="49" spans="1:5" ht="21.75" customHeight="1">
      <c r="A49" s="48" t="s">
        <v>169</v>
      </c>
      <c r="B49" s="49">
        <v>242480</v>
      </c>
      <c r="C49" s="49">
        <v>242480</v>
      </c>
      <c r="D49" s="50"/>
      <c r="E49" s="15"/>
    </row>
    <row r="50" spans="1:4" ht="21.75" customHeight="1">
      <c r="A50" s="48" t="s">
        <v>170</v>
      </c>
      <c r="B50" s="49"/>
      <c r="C50" s="49"/>
      <c r="D50" s="50"/>
    </row>
    <row r="51" spans="1:4" ht="21.75" customHeight="1">
      <c r="A51" s="48" t="s">
        <v>171</v>
      </c>
      <c r="B51" s="49"/>
      <c r="C51" s="49"/>
      <c r="D51" s="50"/>
    </row>
    <row r="52" spans="1:4" ht="21.75" customHeight="1">
      <c r="A52" s="48" t="s">
        <v>172</v>
      </c>
      <c r="B52" s="49">
        <v>157616</v>
      </c>
      <c r="C52" s="49">
        <v>157616</v>
      </c>
      <c r="D52" s="50"/>
    </row>
    <row r="53" spans="1:4" ht="21.75" customHeight="1">
      <c r="A53" s="48" t="s">
        <v>173</v>
      </c>
      <c r="B53" s="49"/>
      <c r="C53" s="49"/>
      <c r="D53" s="50"/>
    </row>
    <row r="54" spans="1:4" ht="21.75" customHeight="1">
      <c r="A54" s="48" t="s">
        <v>174</v>
      </c>
      <c r="B54" s="49"/>
      <c r="C54" s="49"/>
      <c r="D54" s="50"/>
    </row>
    <row r="55" spans="1:4" ht="21.75" customHeight="1">
      <c r="A55" s="48" t="s">
        <v>175</v>
      </c>
      <c r="B55" s="49"/>
      <c r="C55" s="49"/>
      <c r="D55" s="50"/>
    </row>
    <row r="56" spans="1:5" ht="21.75" customHeight="1">
      <c r="A56" s="48" t="s">
        <v>176</v>
      </c>
      <c r="B56" s="49">
        <v>41400</v>
      </c>
      <c r="C56" s="49">
        <v>41400</v>
      </c>
      <c r="D56" s="50"/>
      <c r="E56" s="15"/>
    </row>
    <row r="57" spans="1:4" ht="21.75" customHeight="1">
      <c r="A57" s="48" t="s">
        <v>177</v>
      </c>
      <c r="B57" s="49"/>
      <c r="C57" s="49"/>
      <c r="D57" s="50"/>
    </row>
    <row r="58" spans="1:5" ht="21.75" customHeight="1">
      <c r="A58" s="48" t="s">
        <v>178</v>
      </c>
      <c r="B58" s="49">
        <v>17640</v>
      </c>
      <c r="C58" s="49">
        <v>17640</v>
      </c>
      <c r="D58" s="50"/>
      <c r="E58" s="1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5" sqref="B5:I9"/>
    </sheetView>
  </sheetViews>
  <sheetFormatPr defaultColWidth="7.25390625" defaultRowHeight="12.75" customHeight="1"/>
  <cols>
    <col min="1" max="1" width="20.50390625" style="0" customWidth="1"/>
    <col min="2" max="9" width="12.125" style="0" customWidth="1"/>
    <col min="10" max="255" width="7.25390625" style="0" customWidth="1"/>
  </cols>
  <sheetData>
    <row r="1" spans="1:9" ht="30.75" customHeight="1">
      <c r="A1" s="16" t="s">
        <v>179</v>
      </c>
      <c r="B1" s="16"/>
      <c r="C1" s="16"/>
      <c r="D1" s="16"/>
      <c r="E1" s="16"/>
      <c r="F1" s="16"/>
      <c r="G1" s="16"/>
      <c r="H1" s="16"/>
      <c r="I1" s="16"/>
    </row>
    <row r="2" spans="1:9" ht="26.25" customHeight="1">
      <c r="A2" s="17" t="s">
        <v>180</v>
      </c>
      <c r="B2" s="2"/>
      <c r="C2" s="2"/>
      <c r="D2" s="2"/>
      <c r="E2" s="2"/>
      <c r="F2" s="2"/>
      <c r="G2" s="2"/>
      <c r="H2" s="2"/>
      <c r="I2" s="3" t="s">
        <v>2</v>
      </c>
    </row>
    <row r="3" spans="1:9" ht="22.5" customHeight="1">
      <c r="A3" s="18" t="s">
        <v>181</v>
      </c>
      <c r="B3" s="18" t="s">
        <v>182</v>
      </c>
      <c r="C3" s="18" t="s">
        <v>183</v>
      </c>
      <c r="D3" s="18" t="s">
        <v>184</v>
      </c>
      <c r="E3" s="19"/>
      <c r="F3" s="18" t="s">
        <v>185</v>
      </c>
      <c r="G3" s="18" t="s">
        <v>186</v>
      </c>
      <c r="H3" s="19"/>
      <c r="I3" s="18" t="s">
        <v>187</v>
      </c>
    </row>
    <row r="4" spans="1:9" ht="24" customHeight="1">
      <c r="A4" s="20"/>
      <c r="B4" s="20"/>
      <c r="C4" s="20"/>
      <c r="D4" s="21" t="s">
        <v>188</v>
      </c>
      <c r="E4" s="22" t="s">
        <v>189</v>
      </c>
      <c r="F4" s="23"/>
      <c r="G4" s="21" t="s">
        <v>188</v>
      </c>
      <c r="H4" s="22" t="s">
        <v>189</v>
      </c>
      <c r="I4" s="23"/>
    </row>
    <row r="5" spans="1:9" ht="27" customHeight="1">
      <c r="A5" s="24" t="s">
        <v>66</v>
      </c>
      <c r="B5" s="25">
        <v>1600000</v>
      </c>
      <c r="C5" s="25">
        <v>1700000</v>
      </c>
      <c r="D5" s="26">
        <v>-100000</v>
      </c>
      <c r="E5" s="26">
        <v>-0.0588</v>
      </c>
      <c r="F5" s="26">
        <v>1239266.38</v>
      </c>
      <c r="G5" s="26">
        <f aca="true" t="shared" si="0" ref="G5:G7">B5-F5</f>
        <v>360733.6200000001</v>
      </c>
      <c r="H5" s="26">
        <f>G5/F5</f>
        <v>0.2910864248572612</v>
      </c>
      <c r="I5" s="37"/>
    </row>
    <row r="6" spans="1:9" ht="27" customHeight="1">
      <c r="A6" s="27" t="s">
        <v>190</v>
      </c>
      <c r="B6" s="28">
        <v>0</v>
      </c>
      <c r="C6" s="28">
        <v>0</v>
      </c>
      <c r="D6" s="29">
        <v>0</v>
      </c>
      <c r="E6" s="29">
        <v>0</v>
      </c>
      <c r="F6" s="29">
        <v>0</v>
      </c>
      <c r="G6" s="26">
        <f t="shared" si="0"/>
        <v>0</v>
      </c>
      <c r="H6" s="26">
        <v>0</v>
      </c>
      <c r="I6" s="36"/>
    </row>
    <row r="7" spans="1:9" ht="27" customHeight="1">
      <c r="A7" s="27" t="s">
        <v>191</v>
      </c>
      <c r="B7" s="28">
        <v>100000</v>
      </c>
      <c r="C7" s="28">
        <v>100000</v>
      </c>
      <c r="D7" s="29">
        <v>0</v>
      </c>
      <c r="E7" s="29">
        <v>0</v>
      </c>
      <c r="F7" s="29">
        <v>0</v>
      </c>
      <c r="G7" s="26">
        <f t="shared" si="0"/>
        <v>100000</v>
      </c>
      <c r="H7" s="26">
        <v>0</v>
      </c>
      <c r="I7" s="36"/>
    </row>
    <row r="8" spans="1:9" ht="27" customHeight="1">
      <c r="A8" s="30" t="s">
        <v>192</v>
      </c>
      <c r="B8" s="31">
        <v>0</v>
      </c>
      <c r="C8" s="32">
        <v>0</v>
      </c>
      <c r="D8" s="33">
        <v>0</v>
      </c>
      <c r="E8" s="33">
        <v>0</v>
      </c>
      <c r="F8" s="34">
        <v>0</v>
      </c>
      <c r="G8" s="26">
        <v>0</v>
      </c>
      <c r="H8" s="26">
        <v>0</v>
      </c>
      <c r="I8" s="33"/>
    </row>
    <row r="9" spans="1:9" ht="27" customHeight="1">
      <c r="A9" s="35" t="s">
        <v>193</v>
      </c>
      <c r="B9" s="32">
        <v>1500000</v>
      </c>
      <c r="C9" s="32">
        <v>1600000</v>
      </c>
      <c r="D9" s="33">
        <v>-100000</v>
      </c>
      <c r="E9" s="36">
        <f>D9/C9</f>
        <v>-0.0625</v>
      </c>
      <c r="F9" s="36">
        <v>1239266.38</v>
      </c>
      <c r="G9" s="26">
        <f>B9-F10</f>
        <v>1500000</v>
      </c>
      <c r="H9" s="26">
        <f>G9/F9</f>
        <v>1.2103935233036824</v>
      </c>
      <c r="I9" s="36"/>
    </row>
    <row r="10" ht="12.75" customHeight="1">
      <c r="G10" s="15"/>
    </row>
    <row r="11" spans="1:9" ht="12.75" customHeight="1">
      <c r="A11" s="15"/>
      <c r="D11" s="15"/>
      <c r="H11" s="15"/>
      <c r="I11" s="15"/>
    </row>
    <row r="14" ht="12.75" customHeight="1">
      <c r="G14" s="15"/>
    </row>
  </sheetData>
  <sheetProtection/>
  <mergeCells count="8">
    <mergeCell ref="A1:I1"/>
    <mergeCell ref="D3:E3"/>
    <mergeCell ref="G3:H3"/>
    <mergeCell ref="A3:A4"/>
    <mergeCell ref="B3:B4"/>
    <mergeCell ref="C3:C4"/>
    <mergeCell ref="F3:F4"/>
    <mergeCell ref="I3: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7" sqref="D7"/>
    </sheetView>
  </sheetViews>
  <sheetFormatPr defaultColWidth="7.25390625" defaultRowHeight="12.75" customHeight="1"/>
  <cols>
    <col min="1" max="3" width="5.25390625" style="0" customWidth="1"/>
    <col min="4" max="4" width="22.75390625" style="0" customWidth="1"/>
    <col min="5" max="5" width="10.75390625" style="0" customWidth="1"/>
    <col min="6" max="8" width="14.625" style="0" customWidth="1"/>
    <col min="9" max="253" width="7.25390625" style="0" customWidth="1"/>
  </cols>
  <sheetData>
    <row r="1" spans="1:8" ht="25.5" customHeight="1">
      <c r="A1" s="1" t="s">
        <v>194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195</v>
      </c>
      <c r="B2" s="2"/>
      <c r="C2" s="2"/>
      <c r="D2" s="2"/>
      <c r="E2" s="2"/>
      <c r="F2" s="2"/>
      <c r="G2" s="2"/>
      <c r="H2" s="3" t="s">
        <v>2</v>
      </c>
    </row>
    <row r="3" spans="1:8" ht="30" customHeight="1">
      <c r="A3" s="4" t="s">
        <v>64</v>
      </c>
      <c r="B3" s="4"/>
      <c r="C3" s="5"/>
      <c r="D3" s="5" t="s">
        <v>65</v>
      </c>
      <c r="E3" s="4" t="s">
        <v>66</v>
      </c>
      <c r="F3" s="6" t="s">
        <v>67</v>
      </c>
      <c r="G3" s="5" t="s">
        <v>68</v>
      </c>
      <c r="H3" s="4" t="s">
        <v>69</v>
      </c>
    </row>
    <row r="4" spans="1:8" ht="21" customHeight="1">
      <c r="A4" s="4" t="s">
        <v>70</v>
      </c>
      <c r="B4" s="4" t="s">
        <v>71</v>
      </c>
      <c r="C4" s="5" t="s">
        <v>72</v>
      </c>
      <c r="D4" s="5"/>
      <c r="E4" s="4"/>
      <c r="F4" s="7"/>
      <c r="G4" s="5"/>
      <c r="H4" s="4"/>
    </row>
    <row r="5" spans="1:8" ht="21.75" customHeight="1">
      <c r="A5" s="6"/>
      <c r="B5" s="6"/>
      <c r="C5" s="8"/>
      <c r="D5" s="8"/>
      <c r="E5" s="6"/>
      <c r="F5" s="9"/>
      <c r="G5" s="8"/>
      <c r="H5" s="6"/>
    </row>
    <row r="6" spans="1:8" ht="20.25" customHeight="1">
      <c r="A6" s="10"/>
      <c r="B6" s="10"/>
      <c r="C6" s="10"/>
      <c r="D6" s="11" t="s">
        <v>196</v>
      </c>
      <c r="E6" s="12"/>
      <c r="F6" s="12"/>
      <c r="G6" s="12"/>
      <c r="H6" s="12"/>
    </row>
    <row r="7" spans="1:8" ht="20.25" customHeight="1">
      <c r="A7" s="13"/>
      <c r="B7" s="13"/>
      <c r="C7" s="14"/>
      <c r="D7" s="14"/>
      <c r="E7" s="13"/>
      <c r="F7" s="14"/>
      <c r="G7" s="13"/>
      <c r="H7" s="14"/>
    </row>
    <row r="8" spans="1:8" ht="20.25" customHeight="1">
      <c r="A8" s="14"/>
      <c r="B8" s="13"/>
      <c r="C8" s="14"/>
      <c r="D8" s="14"/>
      <c r="E8" s="13"/>
      <c r="F8" s="14"/>
      <c r="G8" s="14"/>
      <c r="H8" s="14"/>
    </row>
    <row r="9" spans="1:8" ht="20.25" customHeight="1">
      <c r="A9" s="14"/>
      <c r="B9" s="13"/>
      <c r="C9" s="14"/>
      <c r="D9" s="14"/>
      <c r="E9" s="14"/>
      <c r="F9" s="13"/>
      <c r="G9" s="13"/>
      <c r="H9" s="14"/>
    </row>
    <row r="10" spans="1:8" ht="20.25" customHeight="1">
      <c r="A10" s="13"/>
      <c r="B10" s="13"/>
      <c r="C10" s="13"/>
      <c r="D10" s="14"/>
      <c r="E10" s="13"/>
      <c r="F10" s="13"/>
      <c r="G10" s="14"/>
      <c r="H10" s="14"/>
    </row>
    <row r="11" spans="1:8" ht="20.25" customHeight="1">
      <c r="A11" s="13"/>
      <c r="B11" s="14"/>
      <c r="C11" s="13"/>
      <c r="D11" s="14"/>
      <c r="E11" s="14"/>
      <c r="F11" s="13"/>
      <c r="G11" s="13"/>
      <c r="H11" s="13"/>
    </row>
    <row r="12" ht="12.75" customHeight="1">
      <c r="D12" s="15"/>
    </row>
    <row r="13" ht="12.75" customHeight="1">
      <c r="D13" s="15"/>
    </row>
    <row r="14" spans="4:5" ht="12.75" customHeight="1">
      <c r="D14" s="15"/>
      <c r="E14" s="15"/>
    </row>
    <row r="15" spans="4:5" ht="12.75" customHeight="1">
      <c r="D15" s="15"/>
      <c r="E15" s="15"/>
    </row>
  </sheetData>
  <sheetProtection/>
  <mergeCells count="9">
    <mergeCell ref="A3:C3"/>
    <mergeCell ref="A4:A5"/>
    <mergeCell ref="B4:B5"/>
    <mergeCell ref="C4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小花生</cp:lastModifiedBy>
  <dcterms:created xsi:type="dcterms:W3CDTF">2019-03-04T10:01:17Z</dcterms:created>
  <dcterms:modified xsi:type="dcterms:W3CDTF">2021-05-24T06:30:03Z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FFDDED75ED044207AF22FC00287A5903</vt:lpwstr>
  </property>
</Properties>
</file>