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010" tabRatio="943" activeTab="7"/>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三公”经费" sheetId="7" r:id="rId7"/>
    <sheet name="政府性基金预算支出表" sheetId="8" r:id="rId8"/>
    <sheet name="项目支出绩效目标表1-办公楼运行维护费" sheetId="9" r:id="rId9"/>
    <sheet name="项目支出绩效目标表2-电子商务发展资金" sheetId="10" r:id="rId10"/>
    <sheet name="项目支出绩效目标表3-防疫物资储备资金" sheetId="11" r:id="rId11"/>
    <sheet name="项目支出绩效目标表4-工业和服务业发展扶持奖励资金" sheetId="12" r:id="rId12"/>
    <sheet name="项目支出绩效目标表5-国际贸易展会参展经费" sheetId="13" r:id="rId13"/>
    <sheet name="项目支出绩效目标表6-国企改制工作经费" sheetId="14" r:id="rId14"/>
    <sheet name="项目支出绩效目标表7-两节供应肉食差价补贴" sheetId="15" r:id="rId15"/>
    <sheet name="项目支出绩效目标表8-企业工委工作经费" sheetId="16" r:id="rId16"/>
    <sheet name="项目支出绩效目标表9-商业市场发展业务经费" sheetId="17" r:id="rId17"/>
    <sheet name="项目支出绩效目标表10-通信保障应急预案制定" sheetId="18" r:id="rId18"/>
    <sheet name="项目支出绩效目标表11-县天云信息产业发展有限公司注册资本金" sheetId="19" r:id="rId19"/>
    <sheet name="项目支出绩效目标表12-泽州品牌行参展经费" sheetId="20" r:id="rId20"/>
    <sheet name="项目支出绩效目标表13-乡村振兴驻村工作队专项柳口镇" sheetId="21" r:id="rId21"/>
  </sheets>
  <definedNames>
    <definedName name="_xlnm.Print_Titles" localSheetId="5">'一般公共预算基本支出表'!$1:$3</definedName>
  </definedNames>
  <calcPr fullCalcOnLoad="1" iterate="1" iterateCount="100" iterateDelta="0.001"/>
</workbook>
</file>

<file path=xl/sharedStrings.xml><?xml version="1.0" encoding="utf-8"?>
<sst xmlns="http://schemas.openxmlformats.org/spreadsheetml/2006/main" count="1525" uniqueCount="487">
  <si>
    <t>收 支 预 算 总 表</t>
  </si>
  <si>
    <t>表1：</t>
  </si>
  <si>
    <t>单位：万元</t>
  </si>
  <si>
    <t>收入</t>
  </si>
  <si>
    <t>支出</t>
  </si>
  <si>
    <t>项目</t>
  </si>
  <si>
    <t>预算数</t>
  </si>
  <si>
    <t>功能分类</t>
  </si>
  <si>
    <t>经济分类</t>
  </si>
  <si>
    <t>一、一般公共预算资金（小计）</t>
  </si>
  <si>
    <t>一、一般公共服务支出</t>
  </si>
  <si>
    <t>一、工资福利支出</t>
  </si>
  <si>
    <t xml:space="preserve">     财政拨款</t>
  </si>
  <si>
    <t>二、外交支出</t>
  </si>
  <si>
    <t>二、商品和服务支出</t>
  </si>
  <si>
    <t xml:space="preserve">     行政事业性收费资金</t>
  </si>
  <si>
    <t>三、国防支出</t>
  </si>
  <si>
    <t>三、对个人和家庭的补助</t>
  </si>
  <si>
    <t xml:space="preserve">     专项资金</t>
  </si>
  <si>
    <t>四、公共安全支出</t>
  </si>
  <si>
    <t>四、转移性支出</t>
  </si>
  <si>
    <t xml:space="preserve">     国有资源（资产）有偿使用收入</t>
  </si>
  <si>
    <t>五、教育支出</t>
  </si>
  <si>
    <t>五、债务利息及费用支出</t>
  </si>
  <si>
    <t xml:space="preserve">     其他收入</t>
  </si>
  <si>
    <t>六、科学技术支出</t>
  </si>
  <si>
    <t>六、债务还本支出</t>
  </si>
  <si>
    <t>二、政府性基金</t>
  </si>
  <si>
    <t>七、文化旅游体育与传媒支出</t>
  </si>
  <si>
    <t>七、资本性支出（基本建设）</t>
  </si>
  <si>
    <t>三、财政专户管理的事业资金</t>
  </si>
  <si>
    <t>八、社会保障和就业支出</t>
  </si>
  <si>
    <t>八、资本性支出</t>
  </si>
  <si>
    <t>四、其他资金</t>
  </si>
  <si>
    <t>九、社会保险基金支出</t>
  </si>
  <si>
    <t>九、对企业补助（基本建设）</t>
  </si>
  <si>
    <t>十、卫生健康支出</t>
  </si>
  <si>
    <t>十、对企业补助</t>
  </si>
  <si>
    <t>十一、节能环保支出</t>
  </si>
  <si>
    <t>十一、对社会保障基金补助</t>
  </si>
  <si>
    <t>十二、城乡社区支出</t>
  </si>
  <si>
    <t>十二、其他支出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</si>
  <si>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</si>
  <si>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</si>
  <si>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</si>
  <si>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</si>
  <si>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</si>
  <si>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</si>
  <si>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</si>
  <si>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</si>
  <si>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</si>
  <si>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</si>
  <si>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</si>
  <si>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收入合计</t>
  </si>
  <si>
    <t>支出合计</t>
  </si>
  <si>
    <t>部门收入总表</t>
  </si>
  <si>
    <t>表2：</t>
  </si>
  <si>
    <t>单位名称</t>
  </si>
  <si>
    <t>总计</t>
  </si>
  <si>
    <t>当年资金安排小计</t>
  </si>
  <si>
    <t>一般公共预算资金</t>
  </si>
  <si>
    <t>政府性基金</t>
  </si>
  <si>
    <t>纳入专户管理的事业资金</t>
  </si>
  <si>
    <t>国有资本经营预算资金</t>
  </si>
  <si>
    <t>其他资金</t>
  </si>
  <si>
    <t>收回单位结余资金</t>
  </si>
  <si>
    <t>上年结转资金</t>
  </si>
  <si>
    <t>泽州县工业和信息化局</t>
  </si>
  <si>
    <t>部门支出总表</t>
  </si>
  <si>
    <t>表3：</t>
  </si>
  <si>
    <t>功能科目代码</t>
  </si>
  <si>
    <t>科目名称</t>
  </si>
  <si>
    <t>合计</t>
  </si>
  <si>
    <t>基本支出</t>
  </si>
  <si>
    <t>专项业务支出</t>
  </si>
  <si>
    <t>发改项目支出</t>
  </si>
  <si>
    <t>类</t>
  </si>
  <si>
    <t>款</t>
  </si>
  <si>
    <t>项</t>
  </si>
  <si>
    <t>工信局合计</t>
  </si>
  <si>
    <t>201</t>
  </si>
  <si>
    <t>一般公共服务支出</t>
  </si>
  <si>
    <t xml:space="preserve">  商贸事务</t>
  </si>
  <si>
    <t>01</t>
  </si>
  <si>
    <t xml:space="preserve">    行政运行</t>
  </si>
  <si>
    <t xml:space="preserve">    其他商贸事务支出</t>
  </si>
  <si>
    <t>社会保障和就业支出</t>
  </si>
  <si>
    <t>05</t>
  </si>
  <si>
    <t xml:space="preserve">  行政事业单位养老支出</t>
  </si>
  <si>
    <t xml:space="preserve">    行政单位离退休</t>
  </si>
  <si>
    <t xml:space="preserve">    机关事业单位基本养老保险缴费支出</t>
  </si>
  <si>
    <t>卫生健康支出</t>
  </si>
  <si>
    <t xml:space="preserve">  行政事业单位医疗</t>
  </si>
  <si>
    <t xml:space="preserve">    行政单位医疗</t>
  </si>
  <si>
    <t>住房保障支出</t>
  </si>
  <si>
    <t>02</t>
  </si>
  <si>
    <t xml:space="preserve">  住房改革支出</t>
  </si>
  <si>
    <t xml:space="preserve">    住房公积金</t>
  </si>
  <si>
    <t>财政拨款收支总表</t>
  </si>
  <si>
    <t>表4：</t>
  </si>
  <si>
    <t>收              入</t>
  </si>
  <si>
    <t>项        目</t>
  </si>
  <si>
    <t>项       目</t>
  </si>
  <si>
    <t>一般公共预算</t>
  </si>
  <si>
    <t>政府性基金预算</t>
  </si>
  <si>
    <t>一、本年收入</t>
  </si>
  <si>
    <t>一、本年支出</t>
  </si>
  <si>
    <t xml:space="preserve">  （一）一般公共预算拨款</t>
  </si>
  <si>
    <t xml:space="preserve"> （一）一般公共服务支出</t>
  </si>
  <si>
    <t xml:space="preserve">  （二）政府性基金预算拨款</t>
  </si>
  <si>
    <t xml:space="preserve"> （二）外交支出</t>
  </si>
  <si>
    <t xml:space="preserve"> （三）国防支出</t>
  </si>
  <si>
    <t>二、上年结转</t>
  </si>
  <si>
    <t xml:space="preserve"> （四）公共安全支出</t>
  </si>
  <si>
    <t xml:space="preserve"> （五）教育支出</t>
  </si>
  <si>
    <t xml:space="preserve"> （六）科学技术支出</t>
  </si>
  <si>
    <t xml:space="preserve"> （七）文化旅游体育与传媒支出</t>
  </si>
  <si>
    <t xml:space="preserve"> （八）社会保障和就业支出</t>
  </si>
  <si>
    <t xml:space="preserve"> （九）社会保险基金支出</t>
  </si>
  <si>
    <t xml:space="preserve"> （十）卫生健康支出</t>
  </si>
  <si>
    <t xml:space="preserve"> （十一）节能环保支出</t>
  </si>
  <si>
    <t xml:space="preserve"> （十二）城乡社区支出</t>
  </si>
  <si>
    <t xml:space="preserve"> （十三）农林水支出</t>
  </si>
  <si>
    <t xml:space="preserve"> （十四）交通运输支出</t>
  </si>
  <si>
    <t xml:space="preserve"> （十五）资源勘探信息等支出</t>
  </si>
  <si>
    <t xml:space="preserve"> （十六）商业服务业等支出</t>
  </si>
  <si>
    <t xml:space="preserve"> （十七）金融支出</t>
  </si>
  <si>
    <t xml:space="preserve"> （十八)援助其他地区支出</t>
  </si>
  <si>
    <t xml:space="preserve"> (十九)自然资源海洋气象等支出</t>
  </si>
  <si>
    <t xml:space="preserve"> (二十)住房保障支出</t>
  </si>
  <si>
    <t xml:space="preserve"> (二十一)粮油物资储备支出</t>
  </si>
  <si>
    <t xml:space="preserve"> (二十二)国有资本经营预算支出</t>
  </si>
  <si>
    <t xml:space="preserve"> (二十三)灾害防治及应急管理支出</t>
  </si>
  <si>
    <t xml:space="preserve"> (二十四)预备费</t>
  </si>
  <si>
    <t xml:space="preserve"> (二十五)其他支出</t>
  </si>
  <si>
    <t>（二十六）转移性支出</t>
  </si>
  <si>
    <t>（二十七）债务还本支出</t>
  </si>
  <si>
    <t>（二十八）债务付息支出</t>
  </si>
  <si>
    <t>（二十九）债务发行费用支出</t>
  </si>
  <si>
    <t>二、结转下年</t>
  </si>
  <si>
    <t>收 入 总 计</t>
  </si>
  <si>
    <t>支 出 总 计</t>
  </si>
  <si>
    <t>一般公共预算支出表</t>
  </si>
  <si>
    <t>表5：</t>
  </si>
  <si>
    <t>一般公共预算基本支出表</t>
  </si>
  <si>
    <t>表6：</t>
  </si>
  <si>
    <t>经济科目名称</t>
  </si>
  <si>
    <t>人员经费</t>
  </si>
  <si>
    <t>公用经费</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</si>
  <si>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</si>
  <si>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</si>
  <si>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</si>
  <si>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</si>
  <si>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</si>
  <si>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</si>
  <si>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</si>
  <si>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</si>
  <si>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</si>
  <si>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</si>
  <si>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</si>
  <si>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</si>
  <si>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</si>
  <si>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</si>
  <si>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</si>
  <si>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</si>
  <si>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</si>
  <si>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</si>
  <si>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</si>
  <si>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</si>
  <si>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</si>
  <si>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</si>
  <si>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</si>
  <si>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</si>
  <si>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</si>
  <si>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</si>
  <si>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</si>
  <si>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</si>
  <si>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</si>
  <si>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</si>
  <si>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</si>
  <si>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</si>
  <si>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</si>
  <si>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</si>
  <si>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</si>
  <si>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</si>
  <si>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</si>
  <si>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</si>
  <si>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</si>
  <si>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</si>
  <si>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</si>
  <si>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</si>
  <si>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</si>
  <si>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</si>
  <si>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</si>
  <si>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</si>
  <si>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</si>
  <si>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</si>
  <si>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</si>
  <si>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</si>
  <si>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</si>
  <si>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一般公共预算“三公”经费支出表</t>
  </si>
  <si>
    <t>表7：</t>
  </si>
  <si>
    <t>本年预算数</t>
  </si>
  <si>
    <t>上年预算数</t>
  </si>
  <si>
    <t>本年预算比上年预算</t>
  </si>
  <si>
    <t>上年决算数</t>
  </si>
  <si>
    <t>本年预算比上年决算</t>
  </si>
  <si>
    <t>备注</t>
  </si>
  <si>
    <t>增减额</t>
  </si>
  <si>
    <t>增减比例（%）</t>
  </si>
  <si>
    <t>因公出国（境）费</t>
  </si>
  <si>
    <t>公务接待费</t>
  </si>
  <si>
    <t>公务用车购置费</t>
  </si>
  <si>
    <t>公务用车运行维护费</t>
  </si>
  <si>
    <t>政府性基金预算支出表</t>
  </si>
  <si>
    <t>表8：</t>
  </si>
  <si>
    <t>山西省省级预算部门（单位）项目支出绩效目标申报表</t>
  </si>
  <si>
    <t>（2022年度）</t>
  </si>
  <si>
    <t>项目名称</t>
  </si>
  <si>
    <t>办公楼运行维护费</t>
  </si>
  <si>
    <t>主管部门及代码</t>
  </si>
  <si>
    <t>012-泽州县工业和信息化局</t>
  </si>
  <si>
    <t>实施单位</t>
  </si>
  <si>
    <t>项目属性</t>
  </si>
  <si>
    <t>经常性项目（长期开展）</t>
  </si>
  <si>
    <t>项目期</t>
  </si>
  <si>
    <t>3年</t>
  </si>
  <si>
    <t>项目资金
（万元）</t>
  </si>
  <si>
    <t>实施期资金总额：</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</si>
  <si>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</si>
  <si>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</si>
  <si>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</si>
  <si>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</si>
  <si>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</si>
  <si>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</si>
  <si>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</si>
  <si>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</si>
  <si>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</si>
  <si>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</si>
  <si>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</si>
  <si>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</si>
  <si>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 xml:space="preserve">我局承担着贯彻执行国家、省、市经济和信息化工作的法律、法规、规章和方针、政策。制定全县经济和信息化相关规定并组织实施；研究提出全县新型工业化发展战略和政策，协调解决新型工业化进程中的重大问题，拟定并组织实施经济和信息化的发展规划，推进产业结构战略性调整和优化升级，推进信息化和工业化融合等工作，用于支付日常机关办公楼的水电费、采暖费、维修费、劳务费等。      </t>
  </si>
  <si>
    <t>立项依据</t>
  </si>
  <si>
    <t xml:space="preserve">局机关会议纪要      </t>
  </si>
  <si>
    <t>项目设立必要性</t>
  </si>
  <si>
    <t xml:space="preserve">1、为了不影响机关办公的正常使用, 2、为更好调动职工工作积极性。      </t>
  </si>
  <si>
    <t>保证项目实施的制度、措施</t>
  </si>
  <si>
    <t xml:space="preserve">1、保证专款专用。 2、及时维修、更换到位。      </t>
  </si>
  <si>
    <t>项目实施计划</t>
  </si>
  <si>
    <t xml:space="preserve">1、每月按时支付机关大楼水电费； 2、根据需要随时维修办公楼； 3、2022年11月初及时拨付取暖费。      </t>
  </si>
  <si>
    <t>实施期目标</t>
  </si>
  <si>
    <t>年度目标</t>
  </si>
  <si>
    <t>总体目标</t>
  </si>
  <si>
    <t xml:space="preserve">2022年底全部实施到位，办公楼运行维护费的支出保证了机关大楼的正常运转，调动了职工的工作积极性。     </t>
  </si>
  <si>
    <t>绩效指标</t>
  </si>
  <si>
    <t>一级指标</t>
  </si>
  <si>
    <t>二级指标</t>
  </si>
  <si>
    <t>三级指标</t>
  </si>
  <si>
    <t>指标值</t>
  </si>
  <si>
    <t>产出        指标</t>
  </si>
  <si>
    <t>数量指标</t>
  </si>
  <si>
    <t>维修次数</t>
  </si>
  <si>
    <t>≥8次</t>
  </si>
  <si>
    <t>质量指标</t>
  </si>
  <si>
    <t>维修验收合格率</t>
  </si>
  <si>
    <t>＝100%</t>
  </si>
  <si>
    <t>时效指标</t>
  </si>
  <si>
    <t>办公楼维护及时性</t>
  </si>
  <si>
    <t>定性及时</t>
  </si>
  <si>
    <t>效益      指标</t>
  </si>
  <si>
    <t>经济效益指标</t>
  </si>
  <si>
    <t>改善办公环境</t>
  </si>
  <si>
    <t>定性改善</t>
  </si>
  <si>
    <t>经济效益 指标</t>
  </si>
  <si>
    <t>社会效益指标</t>
  </si>
  <si>
    <t>提高工作积极性</t>
  </si>
  <si>
    <t>定性提高</t>
  </si>
  <si>
    <t>社会效益 指标</t>
  </si>
  <si>
    <t>满意度指标</t>
  </si>
  <si>
    <t>服务对象满意度指标</t>
  </si>
  <si>
    <t>职工满意度</t>
  </si>
  <si>
    <t>≥95%</t>
  </si>
  <si>
    <t>负责人：郎建刚</t>
  </si>
  <si>
    <t>经办人：赵安顺</t>
  </si>
  <si>
    <t>联系电话：3085629</t>
  </si>
  <si>
    <t xml:space="preserve">填报日期：2021.12.1    </t>
  </si>
  <si>
    <t>电子商务发展资金</t>
  </si>
  <si>
    <t xml:space="preserve">根据《泽州县人民政府关于促进电子商务发展的实施意见》（泽政发【2016】16号）文件要求，为进一步加快我县电子商务发展，优化电子商务发展环境，提升电子商务发展水平，推动泽州经济结构调整和产业转型升级，为扶持电子商务公共服务平台建设、鼓励电子商务企业做强做大、支持电子商务产业园建设。用于电商中心运营管理费用，电商小镇申报费用，举办电商大会，培训费及电商有关工作。      </t>
  </si>
  <si>
    <t xml:space="preserve">《泽州县人民政府关于促进电子商务发展的实施意见》（泽政发【2016】16号）      </t>
  </si>
  <si>
    <t xml:space="preserve">1、为了加快我县电子商务发展, 2、为推动泽州经济结构调整和产业转型升级。      </t>
  </si>
  <si>
    <t xml:space="preserve">1、加强资金管理，专用资金严格按照规定提取和使用。 2、费用开支，严格遵守财务制度。      </t>
  </si>
  <si>
    <t xml:space="preserve">1、2022年5月举办电商大赛；2、2022年10月举办电商大会；3、2022年进行5期电商培训。      </t>
  </si>
  <si>
    <t xml:space="preserve">2022年底全部实施到位；电商资金的运用完善了电子商务基础设施，健全了电子商务体系，优化了电子商务发展环境，使专业人员队伍逐渐壮大。     </t>
  </si>
  <si>
    <t>二级   指标</t>
  </si>
  <si>
    <t>产出 指标</t>
  </si>
  <si>
    <t>电商培训人次</t>
  </si>
  <si>
    <t>≥200人次</t>
  </si>
  <si>
    <t>培训合格率</t>
  </si>
  <si>
    <t>电商资金发放及时性</t>
  </si>
  <si>
    <t>效益 指标</t>
  </si>
  <si>
    <t>提高企业经济效益</t>
  </si>
  <si>
    <t>提高企业知名度</t>
  </si>
  <si>
    <t>企业满意度</t>
  </si>
  <si>
    <t>经办人：宋超</t>
  </si>
  <si>
    <t>防疫物资储备资金</t>
  </si>
  <si>
    <t xml:space="preserve">为建立健全我县应对突发事件的医药储备调拨机制，切实提高我县在应对突发事件时的药品、医疗器械、消杀和防护用品的及时调度和供应保障能力，根据泽州县人民政府办公室《关于印发泽州县医药储备管理实施办法的通知》要求，我局预算800万元用于疫情物资储备。      </t>
  </si>
  <si>
    <t>《关于印发泽州县医药储备管理实施办法的通知》泽政办发[2021]27号</t>
  </si>
  <si>
    <t xml:space="preserve">为建立健全应对突发事件的县级医药储备调拨机制，切实提高供应保障能力，确保突发事件发生时药品、医疗器械、消杀和防护用品的及时调度、有效供应，最大限度地保障人民生命安全，维护社会稳定。      </t>
  </si>
  <si>
    <t xml:space="preserve">根据《泽州县医药储备管理实施办法》工作流程执行。      </t>
  </si>
  <si>
    <t xml:space="preserve">根据工作需要及储备企业明细及时拨付。      </t>
  </si>
  <si>
    <t xml:space="preserve">按照计划储备、轮换医药，如遇突发事件，根据《泽州县县级医药储备调拨应急预案》调拨医药用品。     </t>
  </si>
  <si>
    <t>产出指标</t>
  </si>
  <si>
    <t>医药储备品种</t>
  </si>
  <si>
    <t>≥50种</t>
  </si>
  <si>
    <t>医药储备质量合格率</t>
  </si>
  <si>
    <t>医药储备资金到位及时性</t>
  </si>
  <si>
    <t>及时</t>
  </si>
  <si>
    <t>医药物资储备完好率</t>
  </si>
  <si>
    <t>群众满意度</t>
  </si>
  <si>
    <t>负责人：王俊峰</t>
  </si>
  <si>
    <t>经办人：闫倩</t>
  </si>
  <si>
    <t>工业和服务业发展扶持奖励资金</t>
  </si>
  <si>
    <t xml:space="preserve">为加快推进全县工业和服务业扩量体质，充分发挥规模以上工业企业和限额以上服务业企业的示范引领和支撑带动作用，促进全县工业、服务业持续增长，拟对规模以上工业企业和限额以上服务业企业进行扶持奖励，约需1800万元。      </t>
  </si>
  <si>
    <t>《泽州县人民政府关于印发泽州县促进工业和服务业发展奖励扶持办法的通知》                 泽政发[2021]11号</t>
  </si>
  <si>
    <t xml:space="preserve">能有效提升和优化县域产业结构，进一步调动全县工业和服务业企业的积极性。      </t>
  </si>
  <si>
    <t>《泽州县人民政府关于印发泽州县促进工业和服务业发展奖励扶持办法的通知》                   泽政发[2021]11号</t>
  </si>
  <si>
    <t xml:space="preserve">2022年4月企业申报，5月中期审核，对符合补助的企业给予支持。      </t>
  </si>
  <si>
    <t xml:space="preserve">充分发挥规模以上工业企业和限额以上服务业企业的示范引领和支撑带动作用，促进全县工业、服务业持续增长。     </t>
  </si>
  <si>
    <t>二级     指标</t>
  </si>
  <si>
    <t>奖励/扶持企业个数</t>
  </si>
  <si>
    <t>≥165家</t>
  </si>
  <si>
    <t>扶持企业资格符合率</t>
  </si>
  <si>
    <t>工作开展及时性</t>
  </si>
  <si>
    <t>促进全县经济增长</t>
  </si>
  <si>
    <t>定性促进</t>
  </si>
  <si>
    <t>调动相关企业积极性</t>
  </si>
  <si>
    <t>定性调动</t>
  </si>
  <si>
    <t>相关企业满意度</t>
  </si>
  <si>
    <t>负责人：王俊峰、李腊庄</t>
  </si>
  <si>
    <t>经办人：李颖英、李雷雷</t>
  </si>
  <si>
    <t>国际贸易展会参展经费</t>
  </si>
  <si>
    <t xml:space="preserve">根据中国国际进口博览会泽州工作组工作方案要求，坚持政府引导和企业自主相结合、横向协作和上下联点相结合，高标准、高质量完成采购商组织和参会采购工作，多视角、多渠道、多形式宣传泽州，全面展示泽州发展和投资新形象，充分发挥进口博览会对推动我县高质量发展、加快我县经济转型的重要作用。资金用于组织我县进出口企业参加国际展会，租展位费用、宣传费用、新闻发布等费用。 </t>
  </si>
  <si>
    <t>关于印发第四届中国国际进口博览会晋城市交易分团工作方案的通知                          晋市进博[2021]1号</t>
  </si>
  <si>
    <t xml:space="preserve">坚持政府引导和企业自主相结合、横向协作和上下联点相结合，高标准、高质量完成采购商组织和参会采购工作，多视角、多渠道、多形式宣传泽州，全面展示泽州发展和投资新形象，充分发挥进口博览会对推动我县高质量发展、加快我县经济转型的重要作用。      </t>
  </si>
  <si>
    <t xml:space="preserve">保证资金专款专用。      </t>
  </si>
  <si>
    <t xml:space="preserve">1、2022年5月完成前期宣传招商； 2、2022年9月完成采购商报名； 3、2022年11月完成参加进口博览会工作。      </t>
  </si>
  <si>
    <t xml:space="preserve">2022年参加进博会能多视角、多渠道、多形式宣传泽州，全面展示泽州发展和投资新形象，充分发挥进口博览会对推动我县高质量发展、加快我县经济转型的重要作用。     </t>
  </si>
  <si>
    <t>二级          指标</t>
  </si>
  <si>
    <t>参会企业个数</t>
  </si>
  <si>
    <t>≥5家</t>
  </si>
  <si>
    <t>参会成果形成数</t>
  </si>
  <si>
    <t>≥1个</t>
  </si>
  <si>
    <t>项目开展及时性</t>
  </si>
  <si>
    <t>加快我县经济转型</t>
  </si>
  <si>
    <t>定性加快</t>
  </si>
  <si>
    <t>负责人：李腊庄</t>
  </si>
  <si>
    <t>经办人：李玉凤</t>
  </si>
  <si>
    <t>国企改制工作经费</t>
  </si>
  <si>
    <t xml:space="preserve">为深化国资国企改革，加强国企监管，需解决企业的清产核资、财务审计、资产评估等费用，聘请中介机构和法律顾问，指导企业改制工作及国有企业专题培训等。      </t>
  </si>
  <si>
    <t xml:space="preserve">《中共泽州县委、泽州县人民政府关于深化国资国企改革的实施意见》                   泽发【2017】10号                                                                       《泽州县人民政府国有资产监督管理局关于印发泽州县企业国有资产监督管理办法的通知》    （泽国资字【2019】1号）                                                         《泽州县人民政府办公室关于加快推进县属国有企业混合所有制改革的实施意见》（泽政办发【2020】18号）      </t>
  </si>
  <si>
    <t xml:space="preserve">1、为了加强国企监管，深化国企改革、解决办社会职能和解决历史遗留问题；             2、盘活国有资产，提高运行效益。      </t>
  </si>
  <si>
    <t xml:space="preserve">1、保证专款专用。                                                                 2、严格按照《泽州县人民政府办公室关于加快推进县属国有企业混合所有制改革的实施意见》实行。      </t>
  </si>
  <si>
    <t xml:space="preserve">1、2022年底完成61家国有企业财务决算审计；                                  2、2022年12月前完成聘请法律顾问，指导国资国企工作。      </t>
  </si>
  <si>
    <t xml:space="preserve">完成国有企业财务审计、清产核资、资产评估和制定改制方案等工作。国有企业的改制有利于优化国有经济布局，激发国有企业活力，提高资本收益。     </t>
  </si>
  <si>
    <t>一级  指标</t>
  </si>
  <si>
    <t>完成企业决算审计个数</t>
  </si>
  <si>
    <t>61家</t>
  </si>
  <si>
    <t>聘用人员资格达标率（%）</t>
  </si>
  <si>
    <t>决算审计及时性</t>
  </si>
  <si>
    <t>效益指标</t>
  </si>
  <si>
    <t>提高国有资本收益</t>
  </si>
  <si>
    <t>完善国有资产监管体系</t>
  </si>
  <si>
    <t>定性完善</t>
  </si>
  <si>
    <t>企业满意度（%）</t>
  </si>
  <si>
    <t>负责人：司军亮</t>
  </si>
  <si>
    <t>经办人：史毓琴</t>
  </si>
  <si>
    <t xml:space="preserve">填报日期：2021.12.1   </t>
  </si>
  <si>
    <t>两节供应肉食差价补贴</t>
  </si>
  <si>
    <t>两节供应猪肉价格补贴。</t>
  </si>
  <si>
    <t>《泽州县关于春节期间实施粮油、肉价格补贴市场优惠供应方案》泽发改发[2021]8号</t>
  </si>
  <si>
    <t xml:space="preserve">为确保两节期间人民群众的肉食供应，保障供应 、稳定物价，保障群众基本生活，确保两节期间保稳价的各项工作落到实处。      </t>
  </si>
  <si>
    <t xml:space="preserve">1、由食品公司制定工作方案。                                                   2、在食品公司提供供应肉期间，由我单位派人跟踪下乡肉食供应。      </t>
  </si>
  <si>
    <t xml:space="preserve">一、元旦、春节由我单位与食品公司合作，在10个供应点供应6-7天全县人民平价肉；                                                                               二、食品公司通过制定工作方案向财政申请资金；                                      三、2022年第一季度根据财政拨款情况对食品公司进行补贴。      </t>
  </si>
  <si>
    <t xml:space="preserve">完成两节期间10个供应点供应50万斤的平价猪肉，使全县人民在过节能吃上肉，提高全县人民的生活质量和水平，提升全县人民的幸福指数。确保肉食供应率达到100％，下乡天数不少于7天，应补尽补率达到100％。确保两节期间保稳价的各项工作落到实处。  </t>
  </si>
  <si>
    <t>供应肉数量</t>
  </si>
  <si>
    <t>＝50万斤</t>
  </si>
  <si>
    <t>肉制品检验合格率</t>
  </si>
  <si>
    <t>下乡及时性</t>
  </si>
  <si>
    <t>保障群众基本生活</t>
  </si>
  <si>
    <t>定性保障</t>
  </si>
  <si>
    <t>稳定物价</t>
  </si>
  <si>
    <t>定性稳定</t>
  </si>
  <si>
    <t>负责人：韩雷太</t>
  </si>
  <si>
    <t>经办人：秦军陵</t>
  </si>
  <si>
    <t>企业工委工作经费</t>
  </si>
  <si>
    <t xml:space="preserve">为全面加强国有企业党的建设，充分发挥国有企业党组织、党员的战斗堡垒和先锋模范作用，成立企工委，用于企工委日常工作经费。      </t>
  </si>
  <si>
    <t xml:space="preserve">关于同意成立中共泽州县企业工作委员会的批复 泽组复字[2019]2号      </t>
  </si>
  <si>
    <t xml:space="preserve">能充分发挥国有企业党组织、党员的战斗堡垒和先锋模范作用。      </t>
  </si>
  <si>
    <t xml:space="preserve">企工委有专职人员核算企工委工作经费。      </t>
  </si>
  <si>
    <t xml:space="preserve">根据企工委日常工作及时拨付资金。      </t>
  </si>
  <si>
    <t xml:space="preserve">根据企工委工作进度需要，及时拨付工作经费。资金的拨付提高了工作积极性，保障了企工委工作正常开展。   </t>
  </si>
  <si>
    <t>下乡检查次数</t>
  </si>
  <si>
    <t>≥200次</t>
  </si>
  <si>
    <t>培训人次</t>
  </si>
  <si>
    <t>＝860人</t>
  </si>
  <si>
    <t>增强国有企业党组织建设</t>
  </si>
  <si>
    <t>定性增强</t>
  </si>
  <si>
    <t>党员满意度</t>
  </si>
  <si>
    <t>负责人：赵东亮</t>
  </si>
  <si>
    <t>经办人：杨建斌</t>
  </si>
  <si>
    <t>商业市场发展业务经费</t>
  </si>
  <si>
    <t xml:space="preserve">商业服务中心负责管理全县国有商业网点布控建设；定期不定期地检查指导商业企业安全工作，调查了解指导重点商品市场供应；负责组织实施重大节日肉食品市场优惠供给；领导和完善商业企业管理，做好内部下岗职工、困难职工的信访维稳工作，确保全县国有商业企业稳定发展。业务管理经费25万元主要是用于管理人员的工资和日常办公经费。   </t>
  </si>
  <si>
    <t>《关于泽州县商业服务中心主要职责内设机构和人员编制规范意见的通知》                       泽编字【2011】33号</t>
  </si>
  <si>
    <t>保障国有商业企业正常运行，促进国有商业企业健康稳定发展，保障全县群众“卫生肉、放心肉”供应，维护群众消费权益。</t>
  </si>
  <si>
    <t>制定猪肉供应方案，明确具体责任分工，确保猪肉市场供应不出现大的价格波动，不发生断挡脱销现象。同时，要加大对生猪定点屠宰场的管理，严把屠宰关、上市关，确保肉品供应质量。</t>
  </si>
  <si>
    <t>1、2022年1月制定下属企业指标计划，完善和规范经营管理。                                2、帮助下属企业完善和建立安全生产责任制，并做好监督管理。                              3、做好春节期间，肉价格补贴的市场优惠供应。</t>
  </si>
  <si>
    <t>1、维护国有商业企业健康稳定发展 ；                    2、保障全县群众“卫生肉、放心肉”供应 ；                        3、根据工作需要及时下乡。</t>
  </si>
  <si>
    <t>1、维护国有商业企业健康稳定发展；              2、保障全县群众“卫生肉、放心肉”供应； 3、根据工作需要及时下乡。</t>
  </si>
  <si>
    <t>一级 指标</t>
  </si>
  <si>
    <t>二级  指标</t>
  </si>
  <si>
    <t>工作检查次数（次）</t>
  </si>
  <si>
    <t>≥12次</t>
  </si>
  <si>
    <t>检查商业企业合格率</t>
  </si>
  <si>
    <t>下乡检查时间</t>
  </si>
  <si>
    <t>定性全年</t>
  </si>
  <si>
    <t>维护全县市场健康稳定发展</t>
  </si>
  <si>
    <t>定性维护</t>
  </si>
  <si>
    <t>经办人：韩雷太</t>
  </si>
  <si>
    <t>通信保障应急预案制定</t>
  </si>
  <si>
    <t>根据泽州县应急救援总指挥部办公室关于县交通运输局等8个单位编制和修订应急预案的函工作要求，我单位需制定《泽州县通信保障应急预案》，经过测算，约需5万元。</t>
  </si>
  <si>
    <t>泽州县应急救援总指挥部办公室关于县交通运输局等8个单位编制和修订应急预案的函</t>
  </si>
  <si>
    <t>为适应新时代大应急、全灾种救援处置要求，进一步健全我县突发事件应急预案体系，为全面提高突发事件应对处置能力提供制度保障。</t>
  </si>
  <si>
    <t>保证专款专用，及时拨付资金。</t>
  </si>
  <si>
    <t>及时编制《泽州县通信保障应急预案》。</t>
  </si>
  <si>
    <t>编制《泽州县通信保障应急预案》</t>
  </si>
  <si>
    <t>一级     指标</t>
  </si>
  <si>
    <t>＝1本</t>
  </si>
  <si>
    <t>提高应对突发事件能力</t>
  </si>
  <si>
    <t>健全我县突发事件应急预案体系</t>
  </si>
  <si>
    <t>定性健全</t>
  </si>
  <si>
    <t>全县人民满意度</t>
  </si>
  <si>
    <t>县天云信息产业发展有限公司注册资本金</t>
  </si>
  <si>
    <t>泽州（华为）大数据中心项目是由泽州县政府、华为公司及华为生态合作伙伴共同打造的县级智慧城市样板工程。总投资约1亿元，选址泽州县金村镇鑫农欣大厦，主体工程面积3500余平米，主要为政府、企业、社会提供云计算服务。</t>
  </si>
  <si>
    <t xml:space="preserve">2019年第46次政府会议纪要和企业投资项目备案证[2018]43号      </t>
  </si>
  <si>
    <t xml:space="preserve">紧抓信息产业蓬勃发展机遇，通过泽州（华为）大数据中心项目，促进传统产业与物联网、云计算、大数据等新一代信息技术融合，有利于多层面、多专业集成，通过综合协调，发挥它们的整体效能；有利于为城市管理和公共服务决策、运作提供全面、准确、有价值的参考数据；全面加强公共管理资源的整合及管理部门的信息共享与业务协同，实现管理方法多样化、管理手段高端化、管理过程精细化、管理水平高效化；在社会治理、民生建设、经济发展等领域深化改革创新，真正的提高泽州县信息化水平建设。      </t>
  </si>
  <si>
    <t xml:space="preserve">1、检查各类计划，形成严密的计划保证系统； 2、制订完善相应规划和方案；建立健全政策支持体系； 3、加强智慧城市建设的标准化工作；建立信息安全标准和法规； 4、加强高素质人才的保障服务；多渠道多途径培养智慧人才； 5、明确责任。项目经理、项目管理人员、项目作业人员，应按计划目标明确各自的责任，相互承担的经济责任、权限和利益； 6、计划全面交底。进度计划的实施是项目全体工作人员的共同行动，要使相关人员都明确各项计划的目标、任务、实施方案和措施，使管理层和作业层协调一致，将计划变为项目人员的自觉行动； 7、掌握项目计划的实施情况，协调各方面的关系，采取措施解决各种矛盾，加强薄弱环节，实现动态平衡，保证完成计划和实现进度目标； 8、抓关键工作，关键工作是项目实施的主要矛盾，应紧抓不懈。      </t>
  </si>
  <si>
    <t>大数据中心项目主体工程面积3500余平米。一楼为大数据中心1000平米，建设高安全等级IDC数据中心，承载关键信息业务；二楼为智慧运营中心以及办公区，运营政务大数据、公共安全大数据、医疗大数据、教育大数据、煤炭大数据、安监大数据等大数据业务；另有1000平米展示中心和会场，用于信息产业发展宣传展示，提供信息产业发展品牌宣传窗口，提升产业竞争力。建设集云资源、大数据资源、一张图、指挥调度资源、视频资源等五个“统筹”于一体的“智慧泽州沃土平台”，支撑“善政”，“惠民”，“兴业”三大领域智慧应用； 建设完成大数据平台，保障数据共享、业务协调、互联互通，高效稳定的支撑各类智慧应用。</t>
  </si>
  <si>
    <t xml:space="preserve">2022年完成项目投资1000万     </t>
  </si>
  <si>
    <t>二级      指标</t>
  </si>
  <si>
    <t>购入大数据中心建设配套设备</t>
  </si>
  <si>
    <t>1套</t>
  </si>
  <si>
    <t>项目验收合格率（%）</t>
  </si>
  <si>
    <t>提高县域信息化建设水平</t>
  </si>
  <si>
    <t>提升企业知名度</t>
  </si>
  <si>
    <t>定性提升</t>
  </si>
  <si>
    <t>满意度  指标</t>
  </si>
  <si>
    <t>泽州品牌行参展经费</t>
  </si>
  <si>
    <t xml:space="preserve">为深化晋城与中部及长三角地区城市之间经贸合作，促进区域联点发展，依托大型会展平台，助力泽州品牌产品开拓国内国际市场。资金用于租展位费用，宣传费用，新闻发布会会务费等。      </t>
  </si>
  <si>
    <t>晋城市商务局关于印发《2021晋城品牌郑州行工作方案》的通知   晋市商流通[2021]100号</t>
  </si>
  <si>
    <t xml:space="preserve">依托国内优质大型会展平台，引导我县名优特产品走出去，通过展示展销、商品交易、投资推荐、交流合作等方式，着力拓展市场发展空间，不断提高泽州品牌的知名度和美誉度，为我县经济社会发展提供有力支撑。      </t>
  </si>
  <si>
    <t>根据工作安排开展品牌行工作。</t>
  </si>
  <si>
    <t xml:space="preserve">2022年泽州品牌行参展活动能够提高泽州品牌的知名度和美誉度，拓展了市场发展空间。     </t>
  </si>
  <si>
    <t>品牌行企业个数</t>
  </si>
  <si>
    <t>≥3个</t>
  </si>
  <si>
    <t>≥2个</t>
  </si>
  <si>
    <t>提升市场发展空间</t>
  </si>
  <si>
    <t>满意度 指标</t>
  </si>
  <si>
    <t>经办人：闫晨光</t>
  </si>
  <si>
    <t>乡村振兴驻村工作队专项柳口镇南庄村</t>
  </si>
  <si>
    <t>为进一步巩固拓展脱贫攻坚成果有效衔接乡村振兴，保障工作队、第一书记基本工作需求，激发驻村干部第一书记热情，激励担当作为，申请工作队工作经费1.5万元。</t>
  </si>
  <si>
    <t>中共泽州县委员会干部下乡办公室关于申请驻村工作队专项工作经费的请示                      （泽乡办发[2021]12号）</t>
  </si>
  <si>
    <t>保障工作队、第一书记基本工作需求，激发驻村干部第一书记热情，激励担当作为</t>
  </si>
  <si>
    <t>保证专款专用。</t>
  </si>
  <si>
    <t>根据驻村工作队需要、严格审核后及时拨付资金。</t>
  </si>
  <si>
    <t>二级 指标</t>
  </si>
  <si>
    <t>驻村工作队人数</t>
  </si>
  <si>
    <t>＝3人</t>
  </si>
  <si>
    <t>保障工作队工作需求</t>
  </si>
  <si>
    <t>保障</t>
  </si>
  <si>
    <t>巩固脱贫攻坚成果</t>
  </si>
  <si>
    <t>巩固</t>
  </si>
  <si>
    <t>激发工作热情</t>
  </si>
  <si>
    <t>激发</t>
  </si>
  <si>
    <t>满意度   指标</t>
  </si>
  <si>
    <t>驻村工作队满意度</t>
  </si>
  <si>
    <t>负责人：宋卫生</t>
  </si>
  <si>
    <t xml:space="preserve">填报日期：2022.2.23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</si>
</sst>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
    <numFmt numFmtId="179" formatCode="#,##0.0_ "/>
    <numFmt numFmtId="180" formatCode="0000"/>
    <numFmt numFmtId="181" formatCode="#,##0.00_);[Red]\(#,##0.00\)"/>
    <numFmt numFmtId="182" formatCode="#,##0.0000"/>
  </numFmts>
  <fonts count="50">
    <font>
      <sz val="12"/>
      <name val="宋体"/>
      <family val="0"/>
    </font>
    <font>
      <sz val="11"/>
      <color indexed="8"/>
      <name val="宋体"/>
      <family val="0"/>
    </font>
    <font>
      <b/>
      <sz val="16"/>
      <name val="宋体"/>
      <family val="0"/>
    </font>
    <font>
      <sz val="10"/>
      <name val="宋体"/>
      <family val="0"/>
    </font>
    <font>
      <sz val="9"/>
      <name val="宋体"/>
      <family val="0"/>
    </font>
    <font>
      <sz val="11"/>
      <name val="宋体"/>
      <family val="0"/>
    </font>
    <font>
      <sz val="9"/>
      <color indexed="63"/>
      <name val="宋体"/>
      <family val="0"/>
    </font>
    <font>
      <b/>
      <sz val="18"/>
      <name val="宋体"/>
      <family val="0"/>
    </font>
    <font>
      <b/>
      <sz val="9"/>
      <name val="宋体"/>
      <family val="0"/>
    </font>
    <font>
      <sz val="10"/>
      <name val="Arial"/>
      <family val="2"/>
    </font>
    <font>
      <sz val="11"/>
      <color indexed="8"/>
      <name val="Calibri"/>
      <family val="2"/>
    </font>
    <font>
      <b/>
      <sz val="18"/>
      <color indexed="8"/>
      <name val="宋体"/>
      <family val="0"/>
    </font>
    <font>
      <sz val="9"/>
      <color indexed="8"/>
      <name val="宋体"/>
      <family val="0"/>
    </font>
    <font>
      <sz val="11"/>
      <color indexed="9"/>
      <name val="宋体"/>
      <family val="0"/>
    </font>
    <font>
      <b/>
      <sz val="11"/>
      <color indexed="63"/>
      <name val="宋体"/>
      <family val="0"/>
    </font>
    <font>
      <b/>
      <sz val="13"/>
      <color indexed="54"/>
      <name val="宋体"/>
      <family val="0"/>
    </font>
    <font>
      <b/>
      <sz val="15"/>
      <color indexed="54"/>
      <name val="宋体"/>
      <family val="0"/>
    </font>
    <font>
      <sz val="11"/>
      <color indexed="10"/>
      <name val="宋体"/>
      <family val="0"/>
    </font>
    <font>
      <sz val="11"/>
      <color indexed="16"/>
      <name val="宋体"/>
      <family val="0"/>
    </font>
    <font>
      <sz val="11"/>
      <color indexed="17"/>
      <name val="宋体"/>
      <family val="0"/>
    </font>
    <font>
      <b/>
      <sz val="18"/>
      <color indexed="54"/>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b/>
      <sz val="11"/>
      <color indexed="9"/>
      <name val="宋体"/>
      <family val="0"/>
    </font>
    <font>
      <sz val="11"/>
      <color indexed="19"/>
      <name val="宋体"/>
      <family val="0"/>
    </font>
    <font>
      <u val="single"/>
      <sz val="11"/>
      <color indexed="12"/>
      <name val="宋体"/>
      <family val="0"/>
    </font>
    <font>
      <sz val="11"/>
      <color indexed="53"/>
      <name val="宋体"/>
      <family val="0"/>
    </font>
    <font>
      <i/>
      <sz val="11"/>
      <color indexed="2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206">
    <xf numFmtId="0" fontId="0" fillId="0" borderId="0" xfId="0" applyAlignment="1">
      <alignment vertical="center"/>
    </xf>
    <xf numFmtId="0" fontId="1" fillId="0" borderId="0" xfId="0" applyFont="1" applyFill="1" applyBorder="1" applyAlignment="1">
      <alignment vertical="center"/>
    </xf>
    <xf numFmtId="0" fontId="2" fillId="0" borderId="0" xfId="63" applyFont="1" applyFill="1" applyBorder="1" applyAlignment="1">
      <alignment horizontal="center" vertical="center" wrapText="1"/>
      <protection/>
    </xf>
    <xf numFmtId="0" fontId="3" fillId="0" borderId="0" xfId="63" applyFont="1" applyFill="1" applyBorder="1" applyAlignment="1">
      <alignment vertical="center" wrapText="1"/>
      <protection/>
    </xf>
    <xf numFmtId="0" fontId="3" fillId="0" borderId="0" xfId="63" applyFont="1" applyFill="1" applyBorder="1" applyAlignment="1">
      <alignment horizontal="center" vertical="top" wrapText="1"/>
      <protection/>
    </xf>
    <xf numFmtId="0" fontId="3" fillId="0" borderId="0" xfId="63" applyFont="1" applyFill="1" applyBorder="1" applyAlignment="1">
      <alignment horizontal="left" vertical="center" wrapText="1"/>
      <protection/>
    </xf>
    <xf numFmtId="0" fontId="3" fillId="0" borderId="9" xfId="63" applyFont="1" applyFill="1" applyBorder="1" applyAlignment="1">
      <alignment horizontal="center" vertical="center" wrapText="1"/>
      <protection/>
    </xf>
    <xf numFmtId="0" fontId="3" fillId="0" borderId="10" xfId="63" applyFont="1" applyFill="1" applyBorder="1" applyAlignment="1">
      <alignment horizontal="center" vertical="center" wrapTex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protection/>
    </xf>
    <xf numFmtId="0" fontId="3" fillId="0" borderId="13" xfId="63" applyFont="1" applyFill="1" applyBorder="1" applyAlignment="1">
      <alignment horizontal="center" vertical="center" wrapText="1"/>
      <protection/>
    </xf>
    <xf numFmtId="0" fontId="3" fillId="0" borderId="14" xfId="63" applyFont="1" applyFill="1" applyBorder="1" applyAlignment="1">
      <alignment horizontal="center" vertical="center" wrapText="1"/>
      <protection/>
    </xf>
    <xf numFmtId="0" fontId="4" fillId="0" borderId="15" xfId="63" applyFont="1" applyFill="1" applyBorder="1" applyAlignment="1">
      <alignment vertical="center" wrapText="1"/>
      <protection/>
    </xf>
    <xf numFmtId="176" fontId="3" fillId="0" borderId="15" xfId="63" applyNumberFormat="1" applyFont="1" applyFill="1" applyBorder="1" applyAlignment="1">
      <alignment horizontal="center" vertical="center" wrapText="1"/>
      <protection/>
    </xf>
    <xf numFmtId="0" fontId="4" fillId="0" borderId="9" xfId="63" applyFont="1" applyFill="1" applyBorder="1" applyAlignment="1">
      <alignment horizontal="left" vertical="center" wrapText="1"/>
      <protection/>
    </xf>
    <xf numFmtId="0" fontId="4" fillId="0" borderId="11" xfId="63" applyFont="1" applyFill="1" applyBorder="1" applyAlignment="1">
      <alignment horizontal="left" vertical="center" wrapText="1"/>
      <protection/>
    </xf>
    <xf numFmtId="176" fontId="3" fillId="0" borderId="9" xfId="63" applyNumberFormat="1" applyFont="1" applyFill="1" applyBorder="1" applyAlignment="1">
      <alignment horizontal="center" vertical="center" wrapText="1"/>
      <protection/>
    </xf>
    <xf numFmtId="0" fontId="3" fillId="0" borderId="16" xfId="63" applyFont="1" applyFill="1" applyBorder="1" applyAlignment="1">
      <alignment horizontal="center" vertical="center" wrapText="1"/>
      <protection/>
    </xf>
    <xf numFmtId="0" fontId="3" fillId="0" borderId="0" xfId="63" applyFont="1" applyFill="1" applyBorder="1" applyAlignment="1">
      <alignment horizontal="center" vertical="center" wrapText="1"/>
      <protection/>
    </xf>
    <xf numFmtId="0" fontId="3" fillId="0" borderId="17" xfId="63" applyFont="1" applyFill="1" applyBorder="1" applyAlignment="1">
      <alignment horizontal="center" vertical="center" wrapText="1"/>
      <protection/>
    </xf>
    <xf numFmtId="0" fontId="3" fillId="0" borderId="15" xfId="63" applyFont="1" applyFill="1" applyBorder="1" applyAlignment="1">
      <alignment horizontal="center" vertical="center" wrapText="1"/>
      <protection/>
    </xf>
    <xf numFmtId="0" fontId="3" fillId="0" borderId="18" xfId="63" applyFont="1" applyFill="1" applyBorder="1" applyAlignment="1">
      <alignment horizontal="center" vertical="center" wrapText="1"/>
      <protection/>
    </xf>
    <xf numFmtId="0" fontId="3" fillId="0" borderId="19" xfId="63" applyFont="1" applyFill="1" applyBorder="1" applyAlignment="1">
      <alignment horizontal="center" vertical="center" wrapText="1"/>
      <protection/>
    </xf>
    <xf numFmtId="0" fontId="3" fillId="0" borderId="20" xfId="63"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5" xfId="0" applyNumberFormat="1" applyFont="1" applyFill="1" applyBorder="1" applyAlignment="1">
      <alignment horizontal="center" vertical="center" wrapText="1"/>
    </xf>
    <xf numFmtId="0" fontId="3" fillId="0" borderId="21" xfId="63" applyFont="1" applyFill="1" applyBorder="1" applyAlignment="1">
      <alignment vertical="center" textRotation="255" wrapText="1"/>
      <protection/>
    </xf>
    <xf numFmtId="49" fontId="5" fillId="0" borderId="15" xfId="0" applyNumberFormat="1" applyFont="1" applyFill="1" applyBorder="1" applyAlignment="1" applyProtection="1">
      <alignment horizontal="center" vertical="center" wrapText="1"/>
      <protection locked="0"/>
    </xf>
    <xf numFmtId="49" fontId="5" fillId="0" borderId="15" xfId="0" applyNumberFormat="1" applyFont="1" applyFill="1" applyBorder="1" applyAlignment="1" applyProtection="1">
      <alignment vertical="center" wrapText="1"/>
      <protection locked="0"/>
    </xf>
    <xf numFmtId="49" fontId="5" fillId="0" borderId="9" xfId="0" applyNumberFormat="1" applyFont="1" applyFill="1" applyBorder="1" applyAlignment="1" applyProtection="1">
      <alignment vertical="center" wrapText="1"/>
      <protection locked="0"/>
    </xf>
    <xf numFmtId="49" fontId="5" fillId="0" borderId="11" xfId="0" applyNumberFormat="1" applyFont="1" applyFill="1" applyBorder="1" applyAlignment="1" applyProtection="1">
      <alignment vertical="center" wrapText="1"/>
      <protection locked="0"/>
    </xf>
    <xf numFmtId="0" fontId="3" fillId="0" borderId="22" xfId="63" applyFont="1" applyFill="1" applyBorder="1" applyAlignment="1">
      <alignment vertical="center" textRotation="255" wrapText="1"/>
      <protection/>
    </xf>
    <xf numFmtId="0" fontId="6" fillId="33" borderId="21" xfId="0" applyFont="1" applyFill="1" applyBorder="1" applyAlignment="1">
      <alignment vertical="center"/>
    </xf>
    <xf numFmtId="0" fontId="6" fillId="33" borderId="15" xfId="0" applyFont="1" applyFill="1" applyBorder="1" applyAlignment="1">
      <alignment vertical="center"/>
    </xf>
    <xf numFmtId="0" fontId="6" fillId="33" borderId="9" xfId="0" applyFont="1" applyFill="1" applyBorder="1" applyAlignment="1">
      <alignment vertical="center"/>
    </xf>
    <xf numFmtId="0" fontId="6" fillId="33" borderId="11" xfId="0" applyFont="1" applyFill="1" applyBorder="1" applyAlignment="1">
      <alignment vertical="center"/>
    </xf>
    <xf numFmtId="0" fontId="6" fillId="33" borderId="22" xfId="0" applyFont="1" applyFill="1" applyBorder="1" applyAlignment="1">
      <alignment vertical="center"/>
    </xf>
    <xf numFmtId="0" fontId="6" fillId="33" borderId="15" xfId="0" applyFont="1" applyFill="1" applyBorder="1" applyAlignment="1">
      <alignment vertical="center" wrapText="1"/>
    </xf>
    <xf numFmtId="0" fontId="3" fillId="0" borderId="9" xfId="63" applyFont="1" applyFill="1" applyBorder="1" applyAlignment="1">
      <alignment horizontal="left" vertical="center" wrapText="1"/>
      <protection/>
    </xf>
    <xf numFmtId="0" fontId="3" fillId="0" borderId="10" xfId="63" applyFont="1" applyFill="1" applyBorder="1" applyAlignment="1">
      <alignment horizontal="left" vertical="center" wrapText="1"/>
      <protection/>
    </xf>
    <xf numFmtId="0" fontId="3" fillId="0" borderId="11" xfId="63" applyFont="1" applyFill="1" applyBorder="1" applyAlignment="1">
      <alignment horizontal="left" vertical="center" wrapText="1"/>
      <protection/>
    </xf>
    <xf numFmtId="0" fontId="3" fillId="0" borderId="9" xfId="63" applyFont="1" applyFill="1" applyBorder="1" applyAlignment="1">
      <alignment horizontal="right" vertical="center" wrapText="1"/>
      <protection/>
    </xf>
    <xf numFmtId="176" fontId="3" fillId="0" borderId="11" xfId="63" applyNumberFormat="1" applyFont="1" applyFill="1" applyBorder="1" applyAlignment="1">
      <alignment horizontal="center" vertical="center" wrapText="1"/>
      <protection/>
    </xf>
    <xf numFmtId="0" fontId="3" fillId="0" borderId="11" xfId="0" applyFont="1" applyFill="1" applyBorder="1" applyAlignment="1">
      <alignment horizontal="left" vertical="center" wrapText="1"/>
    </xf>
    <xf numFmtId="0" fontId="3" fillId="0" borderId="11" xfId="63" applyFont="1" applyFill="1" applyBorder="1" applyAlignment="1">
      <alignment horizontal="right" vertical="center" wrapText="1"/>
      <protection/>
    </xf>
    <xf numFmtId="0" fontId="4" fillId="0" borderId="15" xfId="63" applyFont="1" applyFill="1" applyBorder="1" applyAlignment="1">
      <alignment horizontal="right" vertical="center" wrapText="1"/>
      <protection/>
    </xf>
    <xf numFmtId="0" fontId="4" fillId="0" borderId="9" xfId="63" applyFont="1" applyFill="1" applyBorder="1" applyAlignment="1">
      <alignment horizontal="right" vertical="center" wrapText="1"/>
      <protection/>
    </xf>
    <xf numFmtId="0" fontId="4" fillId="0" borderId="11"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49" fontId="5" fillId="0" borderId="11" xfId="0" applyNumberFormat="1" applyFont="1" applyFill="1" applyBorder="1" applyAlignment="1" applyProtection="1">
      <alignment horizontal="center" vertical="center" wrapText="1"/>
      <protection locked="0"/>
    </xf>
    <xf numFmtId="0" fontId="6" fillId="33" borderId="15" xfId="0" applyFont="1" applyFill="1" applyBorder="1" applyAlignment="1">
      <alignment horizontal="left" vertical="center"/>
    </xf>
    <xf numFmtId="0" fontId="3" fillId="0" borderId="15" xfId="63" applyFont="1" applyFill="1" applyBorder="1" applyAlignment="1">
      <alignment horizontal="left" vertical="center" wrapText="1"/>
      <protection/>
    </xf>
    <xf numFmtId="0" fontId="3" fillId="0" borderId="15" xfId="63" applyFont="1" applyFill="1" applyBorder="1" applyAlignment="1">
      <alignment vertical="center" wrapText="1"/>
      <protection/>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15" xfId="0" applyFont="1" applyFill="1" applyBorder="1" applyAlignment="1">
      <alignment horizontal="center" vertical="center" wrapText="1"/>
    </xf>
    <xf numFmtId="3" fontId="3" fillId="0" borderId="15" xfId="63" applyNumberFormat="1" applyFont="1" applyFill="1" applyBorder="1" applyAlignment="1">
      <alignment horizontal="center" vertical="center" wrapText="1"/>
      <protection/>
    </xf>
    <xf numFmtId="3" fontId="3" fillId="0" borderId="9" xfId="63" applyNumberFormat="1" applyFont="1" applyFill="1" applyBorder="1" applyAlignment="1">
      <alignment horizontal="center" vertical="center" wrapText="1"/>
      <protection/>
    </xf>
    <xf numFmtId="0" fontId="6" fillId="33" borderId="23" xfId="0" applyFont="1" applyFill="1" applyBorder="1" applyAlignment="1">
      <alignment vertical="center"/>
    </xf>
    <xf numFmtId="0" fontId="3" fillId="0" borderId="15" xfId="0" applyNumberFormat="1" applyFont="1" applyFill="1" applyBorder="1" applyAlignment="1">
      <alignment horizontal="center" vertical="center"/>
    </xf>
    <xf numFmtId="0" fontId="3" fillId="0" borderId="15" xfId="63" applyFont="1" applyFill="1" applyBorder="1" applyAlignment="1">
      <alignment horizontal="center" vertical="center" wrapText="1"/>
      <protection/>
    </xf>
    <xf numFmtId="0" fontId="1" fillId="0" borderId="15" xfId="0" applyFont="1" applyFill="1" applyBorder="1" applyAlignment="1">
      <alignment horizontal="center" vertical="center"/>
    </xf>
    <xf numFmtId="0" fontId="6" fillId="33" borderId="21" xfId="0" applyFont="1" applyFill="1" applyBorder="1" applyAlignment="1">
      <alignment vertical="center" wrapText="1"/>
    </xf>
    <xf numFmtId="0" fontId="6" fillId="33" borderId="22" xfId="0" applyFont="1" applyFill="1" applyBorder="1" applyAlignment="1">
      <alignment vertical="center" wrapText="1"/>
    </xf>
    <xf numFmtId="0" fontId="3" fillId="0" borderId="15" xfId="63" applyFont="1" applyFill="1" applyBorder="1" applyAlignment="1">
      <alignment horizontal="right" vertical="center" wrapText="1"/>
      <protection/>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5" xfId="0" applyFont="1" applyFill="1" applyBorder="1" applyAlignment="1">
      <alignment horizontal="center" vertical="center"/>
    </xf>
    <xf numFmtId="0" fontId="7" fillId="0" borderId="0" xfId="0" applyFont="1" applyAlignment="1">
      <alignment horizontal="centerContinuous" vertical="center"/>
    </xf>
    <xf numFmtId="0" fontId="3" fillId="0" borderId="0" xfId="0" applyFont="1" applyFill="1" applyAlignment="1">
      <alignment/>
    </xf>
    <xf numFmtId="0" fontId="3" fillId="0" borderId="0" xfId="0" applyFont="1" applyAlignment="1">
      <alignment vertical="center"/>
    </xf>
    <xf numFmtId="0" fontId="3" fillId="0" borderId="0" xfId="0" applyFont="1" applyAlignment="1">
      <alignment horizontal="right"/>
    </xf>
    <xf numFmtId="0" fontId="3" fillId="0" borderId="15"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25" xfId="0" applyNumberFormat="1" applyFont="1" applyFill="1" applyBorder="1" applyAlignment="1" applyProtection="1">
      <alignment horizontal="center" vertical="center" wrapText="1"/>
      <protection/>
    </xf>
    <xf numFmtId="0" fontId="3" fillId="0" borderId="26" xfId="0" applyNumberFormat="1" applyFont="1" applyFill="1" applyBorder="1" applyAlignment="1" applyProtection="1">
      <alignment horizontal="center" vertical="center" wrapText="1"/>
      <protection/>
    </xf>
    <xf numFmtId="0" fontId="3" fillId="0" borderId="27" xfId="0" applyNumberFormat="1" applyFont="1" applyFill="1" applyBorder="1" applyAlignment="1" applyProtection="1">
      <alignment horizontal="center" vertical="center" wrapText="1"/>
      <protection/>
    </xf>
    <xf numFmtId="0" fontId="3" fillId="0" borderId="28" xfId="0" applyNumberFormat="1" applyFont="1" applyFill="1" applyBorder="1" applyAlignment="1" applyProtection="1">
      <alignment horizontal="center" vertical="center" wrapText="1"/>
      <protection/>
    </xf>
    <xf numFmtId="49" fontId="0" fillId="0" borderId="15" xfId="0" applyNumberFormat="1" applyFont="1" applyFill="1" applyBorder="1" applyAlignment="1" applyProtection="1">
      <alignment horizontal="left" vertical="center" wrapText="1"/>
      <protection/>
    </xf>
    <xf numFmtId="14" fontId="0" fillId="0" borderId="15" xfId="0" applyNumberFormat="1" applyFont="1" applyFill="1" applyBorder="1" applyAlignment="1" applyProtection="1">
      <alignment horizontal="left" vertical="center" wrapText="1"/>
      <protection/>
    </xf>
    <xf numFmtId="1" fontId="0" fillId="0" borderId="15" xfId="0" applyNumberFormat="1" applyFont="1" applyFill="1" applyBorder="1" applyAlignment="1" applyProtection="1">
      <alignment horizontal="right" vertical="center" wrapText="1"/>
      <protection/>
    </xf>
    <xf numFmtId="0" fontId="0" fillId="0" borderId="15" xfId="0" applyBorder="1" applyAlignment="1">
      <alignment vertical="center"/>
    </xf>
    <xf numFmtId="0" fontId="0" fillId="0" borderId="15" xfId="25" applyNumberFormat="1" applyFont="1" applyFill="1" applyBorder="1" applyAlignment="1">
      <alignment/>
    </xf>
    <xf numFmtId="0" fontId="0" fillId="0" borderId="0" xfId="25" applyNumberFormat="1" applyFont="1" applyFill="1" applyAlignment="1">
      <alignment/>
    </xf>
    <xf numFmtId="0" fontId="7" fillId="0" borderId="0" xfId="0" applyFont="1" applyAlignment="1">
      <alignment horizontal="center"/>
    </xf>
    <xf numFmtId="0" fontId="3" fillId="0" borderId="15" xfId="0" applyNumberFormat="1" applyFont="1" applyFill="1" applyBorder="1" applyAlignment="1" applyProtection="1">
      <alignment horizontal="center" vertical="center"/>
      <protection/>
    </xf>
    <xf numFmtId="0" fontId="3" fillId="0" borderId="29" xfId="0" applyNumberFormat="1" applyFont="1" applyFill="1" applyBorder="1" applyAlignment="1" applyProtection="1">
      <alignment horizontal="center" vertical="center"/>
      <protection/>
    </xf>
    <xf numFmtId="0" fontId="3" fillId="0" borderId="30" xfId="0" applyNumberFormat="1" applyFont="1" applyFill="1" applyBorder="1" applyAlignment="1" applyProtection="1">
      <alignment horizontal="center" vertical="center"/>
      <protection/>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25"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left" vertical="center" wrapText="1"/>
      <protection/>
    </xf>
    <xf numFmtId="4" fontId="3" fillId="0" borderId="15" xfId="0" applyNumberFormat="1" applyFont="1" applyFill="1" applyBorder="1" applyAlignment="1" applyProtection="1">
      <alignment horizontal="center" vertical="center"/>
      <protection/>
    </xf>
    <xf numFmtId="10" fontId="3" fillId="0" borderId="15" xfId="0" applyNumberFormat="1" applyFont="1" applyFill="1" applyBorder="1" applyAlignment="1" applyProtection="1">
      <alignment horizontal="center" vertical="center"/>
      <protection/>
    </xf>
    <xf numFmtId="0" fontId="0" fillId="0" borderId="15" xfId="0" applyFill="1" applyBorder="1" applyAlignment="1">
      <alignment horizontal="left" vertical="center"/>
    </xf>
    <xf numFmtId="0" fontId="0" fillId="0" borderId="15" xfId="0" applyFill="1" applyBorder="1" applyAlignment="1">
      <alignment horizontal="center" vertical="center"/>
    </xf>
    <xf numFmtId="10" fontId="0" fillId="0" borderId="15" xfId="0" applyNumberFormat="1" applyFill="1" applyBorder="1" applyAlignment="1">
      <alignment horizontal="center" vertical="center"/>
    </xf>
    <xf numFmtId="177" fontId="3" fillId="0" borderId="15" xfId="0" applyNumberFormat="1" applyFont="1" applyFill="1" applyBorder="1" applyAlignment="1">
      <alignment horizontal="center" vertical="center"/>
    </xf>
    <xf numFmtId="0" fontId="0" fillId="0" borderId="15" xfId="0" applyBorder="1" applyAlignment="1">
      <alignment horizontal="left" vertical="center"/>
    </xf>
    <xf numFmtId="177" fontId="3" fillId="0" borderId="15" xfId="25" applyNumberFormat="1" applyFont="1" applyFill="1" applyBorder="1" applyAlignment="1">
      <alignment horizontal="center" vertical="center"/>
    </xf>
    <xf numFmtId="177" fontId="3" fillId="0" borderId="15" xfId="0" applyNumberFormat="1" applyFont="1" applyBorder="1" applyAlignment="1">
      <alignment horizontal="center" vertical="center"/>
    </xf>
    <xf numFmtId="0" fontId="0" fillId="0" borderId="15" xfId="25" applyNumberFormat="1" applyFont="1" applyFill="1" applyBorder="1" applyAlignment="1">
      <alignment horizontal="left" vertical="center"/>
    </xf>
    <xf numFmtId="49" fontId="3" fillId="0" borderId="15" xfId="0" applyNumberFormat="1" applyFont="1" applyFill="1" applyBorder="1" applyAlignment="1" applyProtection="1">
      <alignment horizontal="left" vertical="center"/>
      <protection/>
    </xf>
    <xf numFmtId="0" fontId="0" fillId="0" borderId="15" xfId="0" applyBorder="1" applyAlignment="1">
      <alignment horizontal="center" vertical="center"/>
    </xf>
    <xf numFmtId="0" fontId="0" fillId="0" borderId="15" xfId="25" applyNumberFormat="1" applyFont="1" applyFill="1" applyBorder="1" applyAlignment="1">
      <alignment horizontal="center" vertical="center"/>
    </xf>
    <xf numFmtId="0" fontId="2" fillId="0"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0" fillId="0" borderId="0" xfId="0" applyFont="1" applyAlignment="1">
      <alignment horizontal="right" vertical="center"/>
    </xf>
    <xf numFmtId="0" fontId="0" fillId="0" borderId="15"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wrapText="1"/>
    </xf>
    <xf numFmtId="4" fontId="0" fillId="0" borderId="15" xfId="0" applyNumberFormat="1" applyFont="1" applyFill="1" applyBorder="1" applyAlignment="1" applyProtection="1">
      <alignment horizontal="center" vertical="center"/>
      <protection/>
    </xf>
    <xf numFmtId="0" fontId="0" fillId="0" borderId="15" xfId="0" applyFont="1" applyFill="1" applyBorder="1" applyAlignment="1">
      <alignment vertical="center"/>
    </xf>
    <xf numFmtId="4" fontId="0" fillId="0" borderId="28" xfId="0" applyNumberFormat="1" applyFont="1" applyFill="1" applyBorder="1" applyAlignment="1" applyProtection="1">
      <alignment horizontal="center" vertical="center" wrapText="1"/>
      <protection/>
    </xf>
    <xf numFmtId="0" fontId="0" fillId="0" borderId="15" xfId="0" applyFont="1" applyBorder="1" applyAlignment="1">
      <alignment vertical="center"/>
    </xf>
    <xf numFmtId="4" fontId="0"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xf>
    <xf numFmtId="0" fontId="0" fillId="0" borderId="15" xfId="0" applyFont="1" applyBorder="1" applyAlignment="1">
      <alignment horizontal="center" vertical="center"/>
    </xf>
    <xf numFmtId="178" fontId="7" fillId="0" borderId="0" xfId="25" applyNumberFormat="1" applyFont="1" applyFill="1" applyAlignment="1" applyProtection="1">
      <alignment horizontal="centerContinuous" vertical="center"/>
      <protection/>
    </xf>
    <xf numFmtId="179" fontId="3" fillId="0" borderId="0" xfId="25" applyNumberFormat="1" applyFont="1" applyFill="1" applyAlignment="1" applyProtection="1">
      <alignment horizontal="right" vertical="center"/>
      <protection/>
    </xf>
    <xf numFmtId="0" fontId="3" fillId="0" borderId="25" xfId="25" applyNumberFormat="1" applyFont="1" applyFill="1" applyBorder="1" applyAlignment="1" applyProtection="1">
      <alignment horizontal="centerContinuous" vertical="center"/>
      <protection/>
    </xf>
    <xf numFmtId="0" fontId="0" fillId="0" borderId="25" xfId="0" applyBorder="1" applyAlignment="1">
      <alignment horizontal="centerContinuous" vertical="center"/>
    </xf>
    <xf numFmtId="180" fontId="3" fillId="0" borderId="15" xfId="25" applyNumberFormat="1" applyFont="1" applyFill="1" applyBorder="1" applyAlignment="1" applyProtection="1">
      <alignment horizontal="center" vertical="center" wrapText="1"/>
      <protection/>
    </xf>
    <xf numFmtId="179" fontId="3" fillId="0" borderId="15" xfId="25" applyNumberFormat="1" applyFont="1" applyFill="1" applyBorder="1" applyAlignment="1" applyProtection="1">
      <alignment horizontal="center" vertical="center"/>
      <protection/>
    </xf>
    <xf numFmtId="181" fontId="3" fillId="0" borderId="25" xfId="25" applyNumberFormat="1" applyFont="1" applyFill="1" applyBorder="1" applyAlignment="1" applyProtection="1">
      <alignment horizontal="center" vertical="center"/>
      <protection/>
    </xf>
    <xf numFmtId="181" fontId="3" fillId="0" borderId="15" xfId="25" applyNumberFormat="1" applyFont="1" applyFill="1" applyBorder="1" applyAlignment="1" applyProtection="1">
      <alignment horizontal="center" vertical="center" wrapText="1"/>
      <protection/>
    </xf>
    <xf numFmtId="0" fontId="3" fillId="0" borderId="15" xfId="25" applyNumberFormat="1" applyFont="1" applyFill="1" applyBorder="1" applyAlignment="1" applyProtection="1">
      <alignment horizontal="center" vertical="center" wrapText="1"/>
      <protection/>
    </xf>
    <xf numFmtId="0" fontId="3" fillId="0" borderId="24" xfId="25" applyNumberFormat="1" applyFont="1" applyFill="1" applyBorder="1" applyAlignment="1" applyProtection="1">
      <alignment horizontal="center" vertical="center" wrapText="1"/>
      <protection/>
    </xf>
    <xf numFmtId="180" fontId="3" fillId="0" borderId="29" xfId="25" applyNumberFormat="1" applyFont="1" applyFill="1" applyBorder="1" applyAlignment="1" applyProtection="1">
      <alignment horizontal="center" vertical="center" wrapText="1"/>
      <protection/>
    </xf>
    <xf numFmtId="181" fontId="3" fillId="0" borderId="26" xfId="25" applyNumberFormat="1" applyFont="1" applyFill="1" applyBorder="1" applyAlignment="1" applyProtection="1">
      <alignment horizontal="center" vertical="center"/>
      <protection/>
    </xf>
    <xf numFmtId="181" fontId="3" fillId="0" borderId="28" xfId="25" applyNumberFormat="1" applyFont="1" applyFill="1" applyBorder="1" applyAlignment="1" applyProtection="1">
      <alignment horizontal="center" vertical="center"/>
      <protection/>
    </xf>
    <xf numFmtId="0" fontId="3" fillId="0" borderId="24" xfId="25" applyNumberFormat="1" applyFont="1" applyFill="1" applyBorder="1" applyAlignment="1" applyProtection="1">
      <alignment horizontal="center" vertical="center" wrapText="1"/>
      <protection/>
    </xf>
    <xf numFmtId="0" fontId="3" fillId="0" borderId="29" xfId="25" applyNumberFormat="1" applyFont="1" applyFill="1" applyBorder="1" applyAlignment="1" applyProtection="1">
      <alignment horizontal="center" vertical="center" wrapText="1"/>
      <protection/>
    </xf>
    <xf numFmtId="177" fontId="3" fillId="0" borderId="15" xfId="25" applyNumberFormat="1" applyFont="1" applyFill="1" applyBorder="1" applyAlignment="1" applyProtection="1">
      <alignment horizontal="center" vertical="center"/>
      <protection/>
    </xf>
    <xf numFmtId="177" fontId="3" fillId="0" borderId="28" xfId="25"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wrapText="1"/>
      <protection/>
    </xf>
    <xf numFmtId="14" fontId="3" fillId="0" borderId="15" xfId="0" applyNumberFormat="1" applyFont="1" applyFill="1" applyBorder="1" applyAlignment="1" applyProtection="1">
      <alignment horizontal="left" vertical="center" wrapText="1"/>
      <protection/>
    </xf>
    <xf numFmtId="177" fontId="3" fillId="0" borderId="15" xfId="0" applyNumberFormat="1" applyFont="1" applyFill="1" applyBorder="1" applyAlignment="1" applyProtection="1">
      <alignment horizontal="center" vertical="center" wrapText="1"/>
      <protection/>
    </xf>
    <xf numFmtId="3" fontId="3" fillId="0" borderId="15" xfId="0" applyNumberFormat="1" applyFont="1" applyFill="1" applyBorder="1" applyAlignment="1" applyProtection="1">
      <alignment horizontal="right" vertical="center" wrapText="1"/>
      <protection/>
    </xf>
    <xf numFmtId="0" fontId="3" fillId="0" borderId="15" xfId="0" applyNumberFormat="1" applyFont="1" applyFill="1" applyBorder="1" applyAlignment="1" applyProtection="1">
      <alignment horizontal="left" vertical="center"/>
      <protection/>
    </xf>
    <xf numFmtId="0" fontId="3" fillId="0" borderId="15" xfId="25" applyNumberFormat="1" applyFont="1" applyFill="1" applyBorder="1" applyAlignment="1">
      <alignment vertical="center"/>
    </xf>
    <xf numFmtId="49" fontId="3" fillId="0" borderId="15" xfId="0" applyNumberFormat="1" applyFont="1" applyFill="1" applyBorder="1" applyAlignment="1" applyProtection="1">
      <alignment horizontal="center" vertical="center"/>
      <protection/>
    </xf>
    <xf numFmtId="0" fontId="3" fillId="0" borderId="0" xfId="25" applyNumberFormat="1" applyFont="1" applyFill="1" applyAlignment="1" applyProtection="1">
      <alignment horizontal="center" vertical="center"/>
      <protection/>
    </xf>
    <xf numFmtId="0" fontId="3" fillId="0" borderId="0" xfId="25" applyNumberFormat="1" applyFont="1" applyFill="1" applyAlignment="1" applyProtection="1">
      <alignment vertical="center"/>
      <protection/>
    </xf>
    <xf numFmtId="0" fontId="3" fillId="0" borderId="0" xfId="25" applyNumberFormat="1" applyFont="1" applyFill="1" applyAlignment="1">
      <alignment vertical="center"/>
    </xf>
    <xf numFmtId="0" fontId="7" fillId="0" borderId="0" xfId="25" applyNumberFormat="1" applyFont="1" applyFill="1" applyAlignment="1">
      <alignment horizontal="center" vertical="center"/>
    </xf>
    <xf numFmtId="0" fontId="3" fillId="0" borderId="0" xfId="25" applyNumberFormat="1" applyFont="1" applyFill="1" applyAlignment="1">
      <alignment/>
    </xf>
    <xf numFmtId="0" fontId="3" fillId="0" borderId="0" xfId="25" applyNumberFormat="1" applyFont="1" applyFill="1" applyAlignment="1">
      <alignment horizontal="right"/>
    </xf>
    <xf numFmtId="0" fontId="3" fillId="0" borderId="24" xfId="25" applyNumberFormat="1" applyFont="1" applyFill="1" applyBorder="1" applyAlignment="1" applyProtection="1">
      <alignment horizontal="centerContinuous" vertical="center"/>
      <protection/>
    </xf>
    <xf numFmtId="0" fontId="3" fillId="0" borderId="33" xfId="25" applyNumberFormat="1" applyFont="1" applyFill="1" applyBorder="1" applyAlignment="1" applyProtection="1">
      <alignment horizontal="centerContinuous" vertical="center"/>
      <protection/>
    </xf>
    <xf numFmtId="0" fontId="3" fillId="0" borderId="15" xfId="25" applyNumberFormat="1" applyFont="1" applyFill="1" applyBorder="1" applyAlignment="1">
      <alignment horizontal="center" vertical="center"/>
    </xf>
    <xf numFmtId="0" fontId="3" fillId="0" borderId="25" xfId="25" applyNumberFormat="1" applyFont="1" applyFill="1" applyBorder="1" applyAlignment="1">
      <alignment horizontal="center" vertical="center"/>
    </xf>
    <xf numFmtId="0" fontId="3" fillId="0" borderId="15" xfId="25" applyNumberFormat="1" applyFont="1" applyFill="1" applyBorder="1" applyAlignment="1">
      <alignment horizontal="center" vertical="center" wrapText="1"/>
    </xf>
    <xf numFmtId="49" fontId="3" fillId="0" borderId="24" xfId="25" applyNumberFormat="1" applyFont="1" applyFill="1" applyBorder="1" applyAlignment="1" applyProtection="1">
      <alignment vertical="center"/>
      <protection/>
    </xf>
    <xf numFmtId="0" fontId="3" fillId="0" borderId="25" xfId="25" applyNumberFormat="1" applyFont="1" applyFill="1" applyBorder="1" applyAlignment="1">
      <alignment horizontal="right" vertical="center"/>
    </xf>
    <xf numFmtId="0" fontId="3" fillId="0" borderId="15" xfId="25" applyNumberFormat="1" applyFont="1" applyFill="1" applyBorder="1" applyAlignment="1">
      <alignment horizontal="left" vertical="center"/>
    </xf>
    <xf numFmtId="0" fontId="3" fillId="0" borderId="15" xfId="25" applyNumberFormat="1" applyFont="1" applyFill="1" applyBorder="1" applyAlignment="1">
      <alignment horizontal="right" vertical="center"/>
    </xf>
    <xf numFmtId="49" fontId="3" fillId="0" borderId="24" xfId="25" applyNumberFormat="1" applyFont="1" applyFill="1" applyBorder="1" applyAlignment="1" applyProtection="1">
      <alignment horizontal="left" vertical="center"/>
      <protection/>
    </xf>
    <xf numFmtId="177" fontId="3" fillId="0" borderId="25" xfId="0" applyNumberFormat="1" applyFont="1" applyFill="1" applyBorder="1" applyAlignment="1" applyProtection="1">
      <alignment horizontal="right" vertical="center" wrapText="1"/>
      <protection/>
    </xf>
    <xf numFmtId="3" fontId="3" fillId="0" borderId="15" xfId="25" applyNumberFormat="1" applyFont="1" applyFill="1" applyBorder="1" applyAlignment="1" applyProtection="1">
      <alignment horizontal="left" vertical="center" wrapText="1"/>
      <protection/>
    </xf>
    <xf numFmtId="177" fontId="3" fillId="0" borderId="15" xfId="25" applyNumberFormat="1" applyFont="1" applyFill="1" applyBorder="1" applyAlignment="1" applyProtection="1">
      <alignment horizontal="right" vertical="center" wrapText="1"/>
      <protection/>
    </xf>
    <xf numFmtId="4" fontId="3" fillId="0" borderId="15" xfId="0" applyNumberFormat="1" applyFont="1" applyFill="1" applyBorder="1" applyAlignment="1" applyProtection="1">
      <alignment horizontal="right" vertical="center" wrapText="1"/>
      <protection/>
    </xf>
    <xf numFmtId="4" fontId="3" fillId="0" borderId="25" xfId="0" applyNumberFormat="1" applyFont="1" applyFill="1" applyBorder="1" applyAlignment="1" applyProtection="1">
      <alignment horizontal="right" vertical="center" wrapText="1"/>
      <protection/>
    </xf>
    <xf numFmtId="3" fontId="3" fillId="0" borderId="15" xfId="25" applyNumberFormat="1" applyFont="1" applyFill="1" applyBorder="1" applyAlignment="1" applyProtection="1">
      <alignment vertical="center" wrapText="1"/>
      <protection/>
    </xf>
    <xf numFmtId="4" fontId="3" fillId="0" borderId="24" xfId="25" applyNumberFormat="1" applyFont="1" applyFill="1" applyBorder="1" applyAlignment="1" applyProtection="1">
      <alignment horizontal="left" vertical="center"/>
      <protection/>
    </xf>
    <xf numFmtId="4" fontId="3" fillId="0" borderId="26" xfId="0" applyNumberFormat="1" applyFont="1" applyFill="1" applyBorder="1" applyAlignment="1" applyProtection="1">
      <alignment horizontal="right" vertical="center" wrapText="1"/>
      <protection/>
    </xf>
    <xf numFmtId="3" fontId="3" fillId="0" borderId="15" xfId="25" applyNumberFormat="1" applyFont="1" applyFill="1" applyBorder="1" applyAlignment="1">
      <alignment vertical="center"/>
    </xf>
    <xf numFmtId="4" fontId="0" fillId="0" borderId="15" xfId="0" applyNumberFormat="1" applyBorder="1" applyAlignment="1">
      <alignment vertical="center"/>
    </xf>
    <xf numFmtId="177" fontId="3" fillId="0" borderId="15" xfId="25" applyNumberFormat="1" applyFont="1" applyFill="1" applyBorder="1" applyAlignment="1">
      <alignment horizontal="right" vertical="center"/>
    </xf>
    <xf numFmtId="4" fontId="0" fillId="0" borderId="15" xfId="25" applyNumberFormat="1" applyFont="1" applyFill="1" applyBorder="1" applyAlignment="1">
      <alignment/>
    </xf>
    <xf numFmtId="0" fontId="3" fillId="0" borderId="15" xfId="0" applyFont="1" applyBorder="1" applyAlignment="1">
      <alignment horizontal="left" vertical="center"/>
    </xf>
    <xf numFmtId="177" fontId="3" fillId="0" borderId="15" xfId="0" applyNumberFormat="1" applyFont="1" applyBorder="1" applyAlignment="1">
      <alignment horizontal="right" vertical="center"/>
    </xf>
    <xf numFmtId="0" fontId="3" fillId="0" borderId="15" xfId="0" applyFont="1" applyBorder="1" applyAlignment="1">
      <alignment horizontal="right" vertical="center"/>
    </xf>
    <xf numFmtId="4" fontId="3" fillId="0" borderId="15" xfId="0" applyNumberFormat="1" applyFont="1" applyFill="1" applyBorder="1" applyAlignment="1">
      <alignment horizontal="right" vertical="center" wrapText="1"/>
    </xf>
    <xf numFmtId="182" fontId="3" fillId="0" borderId="15" xfId="0" applyNumberFormat="1" applyFont="1" applyFill="1" applyBorder="1" applyAlignment="1" applyProtection="1">
      <alignment horizontal="right" vertical="center" wrapText="1"/>
      <protection/>
    </xf>
    <xf numFmtId="0" fontId="0" fillId="0" borderId="15" xfId="0" applyBorder="1" applyAlignment="1">
      <alignment vertical="center"/>
    </xf>
    <xf numFmtId="177" fontId="3" fillId="34" borderId="15" xfId="0" applyNumberFormat="1" applyFont="1" applyFill="1" applyBorder="1" applyAlignment="1" applyProtection="1">
      <alignment horizontal="right" vertical="center" wrapText="1"/>
      <protection/>
    </xf>
    <xf numFmtId="3" fontId="3" fillId="0" borderId="15" xfId="25" applyNumberFormat="1" applyFont="1" applyFill="1" applyBorder="1" applyAlignment="1">
      <alignment horizontal="center" vertical="center"/>
    </xf>
    <xf numFmtId="4" fontId="3" fillId="0" borderId="15" xfId="25" applyNumberFormat="1" applyFont="1" applyFill="1" applyBorder="1" applyAlignment="1">
      <alignment/>
    </xf>
    <xf numFmtId="0" fontId="7" fillId="0" borderId="0" xfId="25" applyNumberFormat="1" applyFont="1" applyFill="1" applyAlignment="1" applyProtection="1">
      <alignment horizontal="center" vertical="center"/>
      <protection/>
    </xf>
    <xf numFmtId="181" fontId="3" fillId="0" borderId="0" xfId="25" applyNumberFormat="1" applyFont="1" applyAlignment="1">
      <alignment horizontal="center" vertical="center" wrapText="1"/>
    </xf>
    <xf numFmtId="181" fontId="3" fillId="0" borderId="25" xfId="25" applyNumberFormat="1" applyFont="1" applyFill="1" applyBorder="1" applyAlignment="1" applyProtection="1">
      <alignment horizontal="center" vertical="center" wrapText="1"/>
      <protection/>
    </xf>
    <xf numFmtId="0" fontId="3" fillId="0" borderId="25" xfId="25" applyNumberFormat="1" applyFont="1" applyFill="1" applyBorder="1" applyAlignment="1" applyProtection="1">
      <alignment horizontal="center" vertical="center" wrapText="1"/>
      <protection/>
    </xf>
    <xf numFmtId="181" fontId="3" fillId="0" borderId="28" xfId="25" applyNumberFormat="1" applyFont="1" applyFill="1" applyBorder="1" applyAlignment="1" applyProtection="1">
      <alignment horizontal="center" vertical="center" wrapText="1"/>
      <protection/>
    </xf>
    <xf numFmtId="0" fontId="3" fillId="0" borderId="28" xfId="25" applyNumberFormat="1" applyFont="1" applyFill="1" applyBorder="1" applyAlignment="1" applyProtection="1">
      <alignment horizontal="center" vertical="center" wrapText="1"/>
      <protection/>
    </xf>
    <xf numFmtId="3" fontId="0" fillId="0" borderId="15" xfId="0" applyNumberFormat="1" applyFont="1" applyFill="1" applyBorder="1" applyAlignment="1" applyProtection="1">
      <alignment horizontal="right" vertical="center" wrapText="1"/>
      <protection/>
    </xf>
    <xf numFmtId="9" fontId="3" fillId="0" borderId="15" xfId="25" applyFont="1" applyFill="1" applyBorder="1" applyAlignment="1">
      <alignment vertical="center" wrapText="1"/>
    </xf>
    <xf numFmtId="9" fontId="4" fillId="0" borderId="15" xfId="25" applyFont="1" applyFill="1" applyBorder="1" applyAlignment="1">
      <alignment/>
    </xf>
    <xf numFmtId="9" fontId="4" fillId="0" borderId="0" xfId="25" applyFont="1" applyFill="1" applyAlignment="1">
      <alignment/>
    </xf>
    <xf numFmtId="0" fontId="3" fillId="0" borderId="34" xfId="25" applyNumberFormat="1" applyFont="1" applyFill="1" applyBorder="1" applyAlignment="1" applyProtection="1">
      <alignment horizontal="right"/>
      <protection/>
    </xf>
    <xf numFmtId="0" fontId="3" fillId="0" borderId="0" xfId="25" applyNumberFormat="1" applyFont="1" applyFill="1" applyAlignment="1" applyProtection="1">
      <alignment horizontal="right" vertical="center"/>
      <protection/>
    </xf>
    <xf numFmtId="0" fontId="9" fillId="0" borderId="0" xfId="0" applyFont="1" applyFill="1" applyAlignment="1">
      <alignment/>
    </xf>
    <xf numFmtId="0" fontId="10" fillId="0" borderId="0" xfId="0" applyFont="1" applyFill="1" applyBorder="1" applyAlignment="1" applyProtection="1">
      <alignment/>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protection/>
    </xf>
    <xf numFmtId="0" fontId="3" fillId="0" borderId="0" xfId="0" applyFont="1" applyFill="1" applyAlignment="1">
      <alignment horizontal="right"/>
    </xf>
    <xf numFmtId="0" fontId="12" fillId="0" borderId="35" xfId="0" applyFont="1" applyFill="1" applyBorder="1" applyAlignment="1" applyProtection="1">
      <alignment horizontal="center" vertical="center"/>
      <protection/>
    </xf>
    <xf numFmtId="0" fontId="12" fillId="0" borderId="35" xfId="0" applyFont="1" applyFill="1" applyBorder="1" applyAlignment="1" applyProtection="1">
      <alignment horizontal="left" vertical="center"/>
      <protection/>
    </xf>
    <xf numFmtId="2" fontId="12" fillId="0" borderId="35" xfId="0" applyNumberFormat="1" applyFont="1" applyFill="1" applyBorder="1" applyAlignment="1" applyProtection="1">
      <alignment horizontal="right" vertical="center"/>
      <protection/>
    </xf>
    <xf numFmtId="2" fontId="12" fillId="0" borderId="0" xfId="0" applyNumberFormat="1" applyFont="1" applyFill="1" applyBorder="1" applyAlignment="1" applyProtection="1">
      <alignment vertical="center"/>
      <protection/>
    </xf>
    <xf numFmtId="0" fontId="10" fillId="0" borderId="0" xfId="0" applyFont="1" applyFill="1" applyBorder="1" applyAlignment="1" applyProtection="1">
      <alignment vertical="center"/>
      <protection/>
    </xf>
    <xf numFmtId="2" fontId="12" fillId="0" borderId="35" xfId="0" applyNumberFormat="1" applyFont="1" applyFill="1" applyBorder="1" applyAlignment="1" applyProtection="1">
      <alignment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0"/>
  <sheetViews>
    <sheetView workbookViewId="0" topLeftCell="A1">
      <selection activeCell="H22" sqref="H22"/>
    </sheetView>
  </sheetViews>
  <sheetFormatPr defaultColWidth="8.00390625" defaultRowHeight="14.25"/>
  <cols>
    <col min="1" max="1" width="30.375" style="195" customWidth="1"/>
    <col min="2" max="2" width="12.625" style="195" customWidth="1"/>
    <col min="3" max="3" width="26.25390625" style="195" customWidth="1"/>
    <col min="4" max="4" width="12.625" style="195" customWidth="1"/>
    <col min="5" max="5" width="22.875" style="195" customWidth="1"/>
    <col min="6" max="6" width="12.625" style="195" customWidth="1"/>
    <col min="7" max="15" width="8.00390625" style="195" customWidth="1"/>
    <col min="16" max="16384" width="8.00390625" style="195" customWidth="1"/>
  </cols>
  <sheetData>
    <row r="1" s="195" customFormat="1" ht="12.75" customHeight="1">
      <c r="A1" s="196"/>
    </row>
    <row r="2" spans="1:6" s="195" customFormat="1" ht="21" customHeight="1">
      <c r="A2" s="197" t="s">
        <v>0</v>
      </c>
      <c r="B2" s="198"/>
      <c r="C2" s="198"/>
      <c r="D2" s="198"/>
      <c r="E2" s="198"/>
      <c r="F2" s="198"/>
    </row>
    <row r="3" spans="1:6" s="195" customFormat="1" ht="12.75" customHeight="1">
      <c r="A3" s="73" t="s">
        <v>1</v>
      </c>
      <c r="F3" s="199" t="s">
        <v>2</v>
      </c>
    </row>
    <row r="4" spans="1:6" s="195" customFormat="1" ht="12.75" customHeight="1">
      <c r="A4" s="200" t="s">
        <v>3</v>
      </c>
      <c r="B4" s="201"/>
      <c r="C4" s="200" t="s">
        <v>4</v>
      </c>
      <c r="D4" s="201"/>
      <c r="E4" s="201"/>
      <c r="F4" s="201"/>
    </row>
    <row r="5" spans="1:6" s="195" customFormat="1" ht="13.5" customHeight="1">
      <c r="A5" s="200" t="s">
        <v>5</v>
      </c>
      <c r="B5" s="200" t="s">
        <v>6</v>
      </c>
      <c r="C5" s="200" t="s">
        <v>7</v>
      </c>
      <c r="D5" s="200" t="s">
        <v>6</v>
      </c>
      <c r="E5" s="200" t="s">
        <v>8</v>
      </c>
      <c r="F5" s="200" t="s">
        <v>6</v>
      </c>
    </row>
    <row r="6" spans="1:14" s="195" customFormat="1" ht="13.5" customHeight="1">
      <c r="A6" s="201" t="s">
        <v>9</v>
      </c>
      <c r="B6" s="202">
        <v>3098.49</v>
      </c>
      <c r="C6" s="201" t="s">
        <v>10</v>
      </c>
      <c r="D6" s="202">
        <v>2968.64</v>
      </c>
      <c r="E6" s="201" t="s">
        <v>11</v>
      </c>
      <c r="F6" s="202">
        <v>999.39</v>
      </c>
      <c r="K6" s="196"/>
      <c r="L6" s="196"/>
      <c r="M6" s="196"/>
      <c r="N6" s="196"/>
    </row>
    <row r="7" spans="1:6" s="195" customFormat="1" ht="13.5" customHeight="1">
      <c r="A7" s="201" t="s">
        <v>12</v>
      </c>
      <c r="B7" s="202">
        <v>3098.49</v>
      </c>
      <c r="C7" s="201" t="s">
        <v>13</v>
      </c>
      <c r="D7" s="202"/>
      <c r="E7" s="201" t="s">
        <v>14</v>
      </c>
      <c r="F7" s="202">
        <v>2070.44</v>
      </c>
    </row>
    <row r="8" spans="1:6" s="195" customFormat="1" ht="13.5" customHeight="1">
      <c r="A8" s="201" t="s">
        <v>15</v>
      </c>
      <c r="B8" s="202"/>
      <c r="C8" s="201" t="s">
        <v>16</v>
      </c>
      <c r="D8" s="202"/>
      <c r="E8" s="201" t="s">
        <v>17</v>
      </c>
      <c r="F8" s="202">
        <v>28.66</v>
      </c>
    </row>
    <row r="9" spans="1:6" s="195" customFormat="1" ht="13.5" customHeight="1">
      <c r="A9" s="201" t="s">
        <v>18</v>
      </c>
      <c r="B9" s="202"/>
      <c r="C9" s="201" t="s">
        <v>19</v>
      </c>
      <c r="D9" s="202"/>
      <c r="E9" s="201" t="s">
        <v>20</v>
      </c>
      <c r="F9" s="202"/>
    </row>
    <row r="10" spans="1:6" s="195" customFormat="1" ht="13.5" customHeight="1">
      <c r="A10" s="201" t="s">
        <v>21</v>
      </c>
      <c r="B10" s="202"/>
      <c r="C10" s="201" t="s">
        <v>22</v>
      </c>
      <c r="D10" s="202"/>
      <c r="E10" s="201" t="s">
        <v>23</v>
      </c>
      <c r="F10" s="202"/>
    </row>
    <row r="11" spans="1:6" s="195" customFormat="1" ht="13.5" customHeight="1">
      <c r="A11" s="201" t="s">
        <v>24</v>
      </c>
      <c r="B11" s="203"/>
      <c r="C11" s="201" t="s">
        <v>25</v>
      </c>
      <c r="D11" s="202"/>
      <c r="E11" s="201" t="s">
        <v>26</v>
      </c>
      <c r="F11" s="202"/>
    </row>
    <row r="12" spans="1:6" s="195" customFormat="1" ht="13.5" customHeight="1">
      <c r="A12" s="201" t="s">
        <v>27</v>
      </c>
      <c r="B12" s="202"/>
      <c r="C12" s="201" t="s">
        <v>28</v>
      </c>
      <c r="D12" s="202"/>
      <c r="E12" s="201" t="s">
        <v>29</v>
      </c>
      <c r="F12" s="202"/>
    </row>
    <row r="13" spans="1:6" s="195" customFormat="1" ht="13.5" customHeight="1">
      <c r="A13" s="201" t="s">
        <v>30</v>
      </c>
      <c r="B13" s="202"/>
      <c r="C13" s="201" t="s">
        <v>31</v>
      </c>
      <c r="D13" s="202">
        <v>41.4</v>
      </c>
      <c r="E13" s="201" t="s">
        <v>32</v>
      </c>
      <c r="F13" s="202"/>
    </row>
    <row r="14" spans="1:6" s="195" customFormat="1" ht="13.5" customHeight="1">
      <c r="A14" s="201" t="s">
        <v>33</v>
      </c>
      <c r="B14" s="202"/>
      <c r="C14" s="201" t="s">
        <v>34</v>
      </c>
      <c r="D14" s="202"/>
      <c r="E14" s="201" t="s">
        <v>35</v>
      </c>
      <c r="F14" s="202"/>
    </row>
    <row r="15" spans="1:6" s="195" customFormat="1" ht="13.5" customHeight="1">
      <c r="A15" s="201"/>
      <c r="B15" s="202"/>
      <c r="C15" s="201" t="s">
        <v>36</v>
      </c>
      <c r="D15" s="202"/>
      <c r="E15" s="201" t="s">
        <v>37</v>
      </c>
      <c r="F15" s="202"/>
    </row>
    <row r="16" spans="1:6" s="195" customFormat="1" ht="13.5" customHeight="1">
      <c r="A16" s="201"/>
      <c r="B16" s="202"/>
      <c r="C16" s="201" t="s">
        <v>38</v>
      </c>
      <c r="D16" s="202"/>
      <c r="E16" s="201" t="s">
        <v>39</v>
      </c>
      <c r="F16" s="202"/>
    </row>
    <row r="17" spans="1:6" s="195" customFormat="1" ht="13.5" customHeight="1">
      <c r="A17" s="201"/>
      <c r="B17" s="202"/>
      <c r="C17" s="201" t="s">
        <v>40</v>
      </c>
      <c r="D17" s="202"/>
      <c r="E17" s="201" t="s">
        <v>41</v>
      </c>
      <c r="F17" s="202"/>
    </row>
    <row r="18" spans="1:6" s="195" customFormat="1" ht="13.5" customHeight="1">
      <c r="A18" s="201"/>
      <c r="B18" s="202"/>
      <c r="C18" s="201" t="s">
        <v>42</v>
      </c>
      <c r="D18" s="202"/>
      <c r="E18" s="201"/>
      <c r="F18" s="202"/>
    </row>
    <row r="19" spans="1:6" s="195" customFormat="1" ht="13.5" customHeight="1">
      <c r="A19" s="201"/>
      <c r="B19" s="202"/>
      <c r="C19" s="201" t="s">
        <v>43</v>
      </c>
      <c r="D19" s="202"/>
      <c r="E19" s="201"/>
      <c r="F19" s="202"/>
    </row>
    <row r="20" spans="1:8" s="195" customFormat="1" ht="13.5" customHeight="1">
      <c r="A20" s="201"/>
      <c r="B20" s="202"/>
      <c r="C20" s="201" t="s">
        <v>44</v>
      </c>
      <c r="D20" s="202"/>
      <c r="E20" s="201"/>
      <c r="F20" s="202"/>
      <c r="H20" s="204"/>
    </row>
    <row r="21" spans="1:6" s="195" customFormat="1" ht="13.5" customHeight="1">
      <c r="A21" s="201"/>
      <c r="B21" s="202"/>
      <c r="C21" s="201" t="s">
        <v>45</v>
      </c>
      <c r="D21" s="202">
        <v>35</v>
      </c>
      <c r="E21" s="201"/>
      <c r="F21" s="202"/>
    </row>
    <row r="22" spans="1:6" s="195" customFormat="1" ht="13.5" customHeight="1">
      <c r="A22" s="201"/>
      <c r="B22" s="202"/>
      <c r="C22" s="201" t="s">
        <v>46</v>
      </c>
      <c r="D22" s="202"/>
      <c r="E22" s="201"/>
      <c r="F22" s="202"/>
    </row>
    <row r="23" spans="1:6" s="195" customFormat="1" ht="13.5" customHeight="1">
      <c r="A23" s="201"/>
      <c r="B23" s="202"/>
      <c r="C23" s="201" t="s">
        <v>47</v>
      </c>
      <c r="D23" s="202"/>
      <c r="E23" s="201"/>
      <c r="F23" s="202"/>
    </row>
    <row r="24" spans="1:6" s="195" customFormat="1" ht="13.5" customHeight="1">
      <c r="A24" s="201"/>
      <c r="B24" s="202"/>
      <c r="C24" s="201" t="s">
        <v>48</v>
      </c>
      <c r="D24" s="202"/>
      <c r="E24" s="201"/>
      <c r="F24" s="202"/>
    </row>
    <row r="25" spans="1:6" s="195" customFormat="1" ht="13.5" customHeight="1">
      <c r="A25" s="201"/>
      <c r="B25" s="202"/>
      <c r="C25" s="201" t="s">
        <v>49</v>
      </c>
      <c r="D25" s="202">
        <v>53.45</v>
      </c>
      <c r="E25" s="201"/>
      <c r="F25" s="202"/>
    </row>
    <row r="26" spans="1:6" s="195" customFormat="1" ht="13.5" customHeight="1">
      <c r="A26" s="201"/>
      <c r="B26" s="202"/>
      <c r="C26" s="201" t="s">
        <v>50</v>
      </c>
      <c r="D26" s="202"/>
      <c r="E26" s="201"/>
      <c r="F26" s="202"/>
    </row>
    <row r="27" spans="1:6" s="195" customFormat="1" ht="13.5" customHeight="1">
      <c r="A27" s="201"/>
      <c r="B27" s="202"/>
      <c r="C27" s="201" t="s">
        <v>51</v>
      </c>
      <c r="D27" s="202"/>
      <c r="E27" s="201"/>
      <c r="F27" s="202"/>
    </row>
    <row r="28" spans="1:6" s="195" customFormat="1" ht="13.5" customHeight="1">
      <c r="A28" s="201"/>
      <c r="B28" s="202"/>
      <c r="C28" s="201" t="s">
        <v>52</v>
      </c>
      <c r="D28" s="202"/>
      <c r="E28" s="201"/>
      <c r="F28" s="202"/>
    </row>
    <row r="29" spans="1:6" s="195" customFormat="1" ht="13.5" customHeight="1">
      <c r="A29" s="201"/>
      <c r="B29" s="202"/>
      <c r="C29" s="201"/>
      <c r="D29" s="202"/>
      <c r="E29" s="201"/>
      <c r="F29" s="202"/>
    </row>
    <row r="30" spans="1:6" s="195" customFormat="1" ht="13.5" customHeight="1">
      <c r="A30" s="201" t="s">
        <v>53</v>
      </c>
      <c r="B30" s="202">
        <f>B6+B12+B13+B14</f>
        <v>3098.49</v>
      </c>
      <c r="C30" s="201" t="s">
        <v>54</v>
      </c>
      <c r="D30" s="202">
        <f>SUM(D6:D29)</f>
        <v>3098.49</v>
      </c>
      <c r="E30" s="201" t="s">
        <v>54</v>
      </c>
      <c r="F30" s="205">
        <f>SUM(F6:F29)</f>
        <v>3098.49</v>
      </c>
    </row>
  </sheetData>
  <sheetProtection/>
  <mergeCells count="3">
    <mergeCell ref="A2:F2"/>
    <mergeCell ref="A4:B4"/>
    <mergeCell ref="C4:F4"/>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6" sqref="A6:C11"/>
    </sheetView>
  </sheetViews>
  <sheetFormatPr defaultColWidth="9.00390625" defaultRowHeight="14.25" customHeight="1"/>
  <cols>
    <col min="1" max="1" width="4.50390625" style="1" customWidth="1"/>
    <col min="2" max="2" width="5.625" style="1" customWidth="1"/>
    <col min="3" max="3" width="8.375" style="1" customWidth="1"/>
    <col min="4" max="4" width="14.75390625" style="1" customWidth="1"/>
    <col min="5" max="5" width="12.625" style="1" customWidth="1"/>
    <col min="6" max="6" width="3.375" style="1" customWidth="1"/>
    <col min="7" max="7" width="11.625" style="1" customWidth="1"/>
    <col min="8" max="8" width="13.875" style="1" customWidth="1"/>
    <col min="9" max="9" width="8.00390625" style="1" customWidth="1"/>
    <col min="10" max="16384" width="9.00390625" style="1" customWidth="1"/>
  </cols>
  <sheetData>
    <row r="1" spans="1:9" s="1" customFormat="1" ht="28.5" customHeight="1">
      <c r="A1" s="2" t="s">
        <v>216</v>
      </c>
      <c r="B1" s="2"/>
      <c r="C1" s="2"/>
      <c r="D1" s="2"/>
      <c r="E1" s="2"/>
      <c r="F1" s="2"/>
      <c r="G1" s="2"/>
      <c r="H1" s="2"/>
      <c r="I1" s="2"/>
    </row>
    <row r="2" spans="1:9" s="1" customFormat="1" ht="18.75" customHeight="1">
      <c r="A2" s="3"/>
      <c r="B2" s="3"/>
      <c r="C2" s="3"/>
      <c r="D2" s="3"/>
      <c r="E2" s="18" t="s">
        <v>217</v>
      </c>
      <c r="F2" s="18"/>
      <c r="G2" s="5"/>
      <c r="H2" s="3"/>
      <c r="I2" s="3"/>
    </row>
    <row r="3" spans="1:9" s="1" customFormat="1" ht="19.5" customHeight="1">
      <c r="A3" s="6" t="s">
        <v>218</v>
      </c>
      <c r="B3" s="7"/>
      <c r="C3" s="8"/>
      <c r="D3" s="6" t="s">
        <v>286</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100</v>
      </c>
      <c r="F6" s="14" t="s">
        <v>229</v>
      </c>
      <c r="G6" s="15"/>
      <c r="H6" s="16">
        <v>100</v>
      </c>
      <c r="I6" s="46"/>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13">
        <v>100</v>
      </c>
      <c r="F9" s="50" t="s">
        <v>235</v>
      </c>
      <c r="G9" s="51"/>
      <c r="H9" s="16">
        <v>100</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69.75" customHeight="1">
      <c r="A12" s="24" t="s">
        <v>240</v>
      </c>
      <c r="B12" s="25"/>
      <c r="C12" s="26"/>
      <c r="D12" s="27" t="s">
        <v>287</v>
      </c>
      <c r="E12" s="28"/>
      <c r="F12" s="28"/>
      <c r="G12" s="28"/>
      <c r="H12" s="28"/>
      <c r="I12" s="47"/>
    </row>
    <row r="13" spans="1:9" s="1" customFormat="1" ht="19.5" customHeight="1">
      <c r="A13" s="24" t="s">
        <v>242</v>
      </c>
      <c r="B13" s="25"/>
      <c r="C13" s="26"/>
      <c r="D13" s="27" t="s">
        <v>288</v>
      </c>
      <c r="E13" s="28"/>
      <c r="F13" s="28"/>
      <c r="G13" s="28"/>
      <c r="H13" s="28"/>
      <c r="I13" s="47"/>
    </row>
    <row r="14" spans="1:9" s="1" customFormat="1" ht="19.5" customHeight="1">
      <c r="A14" s="24" t="s">
        <v>244</v>
      </c>
      <c r="B14" s="25"/>
      <c r="C14" s="26"/>
      <c r="D14" s="27" t="s">
        <v>289</v>
      </c>
      <c r="E14" s="28"/>
      <c r="F14" s="28"/>
      <c r="G14" s="28"/>
      <c r="H14" s="28"/>
      <c r="I14" s="47"/>
    </row>
    <row r="15" spans="1:9" s="1" customFormat="1" ht="31.5" customHeight="1">
      <c r="A15" s="24" t="s">
        <v>246</v>
      </c>
      <c r="B15" s="25"/>
      <c r="C15" s="26"/>
      <c r="D15" s="27" t="s">
        <v>290</v>
      </c>
      <c r="E15" s="28"/>
      <c r="F15" s="28"/>
      <c r="G15" s="28"/>
      <c r="H15" s="28"/>
      <c r="I15" s="47"/>
    </row>
    <row r="16" spans="1:9" s="1" customFormat="1" ht="31.5" customHeight="1">
      <c r="A16" s="24" t="s">
        <v>248</v>
      </c>
      <c r="B16" s="25"/>
      <c r="C16" s="26"/>
      <c r="D16" s="27" t="s">
        <v>291</v>
      </c>
      <c r="E16" s="28"/>
      <c r="F16" s="28"/>
      <c r="G16" s="28"/>
      <c r="H16" s="28"/>
      <c r="I16" s="47"/>
    </row>
    <row r="17" spans="1:9" s="1" customFormat="1" ht="22.5" customHeight="1">
      <c r="A17" s="24" t="s">
        <v>250</v>
      </c>
      <c r="B17" s="25"/>
      <c r="C17" s="25"/>
      <c r="D17" s="25"/>
      <c r="E17" s="25"/>
      <c r="F17" s="26"/>
      <c r="G17" s="24" t="s">
        <v>251</v>
      </c>
      <c r="H17" s="25"/>
      <c r="I17" s="26"/>
    </row>
    <row r="18" spans="1:9" s="1" customFormat="1" ht="49.5" customHeight="1">
      <c r="A18" s="29" t="s">
        <v>252</v>
      </c>
      <c r="B18" s="24" t="s">
        <v>292</v>
      </c>
      <c r="C18" s="25"/>
      <c r="D18" s="25"/>
      <c r="E18" s="25"/>
      <c r="F18" s="26"/>
      <c r="G18" s="27" t="s">
        <v>292</v>
      </c>
      <c r="H18" s="28"/>
      <c r="I18" s="47"/>
    </row>
    <row r="19" spans="1:9" s="1" customFormat="1" ht="27" customHeight="1">
      <c r="A19" s="30" t="s">
        <v>254</v>
      </c>
      <c r="B19" s="31" t="s">
        <v>255</v>
      </c>
      <c r="C19" s="31" t="s">
        <v>293</v>
      </c>
      <c r="D19" s="31" t="s">
        <v>257</v>
      </c>
      <c r="E19" s="52" t="s">
        <v>258</v>
      </c>
      <c r="F19" s="53"/>
      <c r="G19" s="31" t="s">
        <v>256</v>
      </c>
      <c r="H19" s="31" t="s">
        <v>257</v>
      </c>
      <c r="I19" s="31" t="s">
        <v>258</v>
      </c>
    </row>
    <row r="20" spans="1:9" s="1" customFormat="1" ht="19.5" customHeight="1">
      <c r="A20" s="35"/>
      <c r="B20" s="57" t="s">
        <v>294</v>
      </c>
      <c r="C20" s="37" t="s">
        <v>260</v>
      </c>
      <c r="D20" s="37" t="s">
        <v>295</v>
      </c>
      <c r="E20" s="38" t="s">
        <v>296</v>
      </c>
      <c r="F20" s="39"/>
      <c r="G20" s="37" t="s">
        <v>260</v>
      </c>
      <c r="H20" s="37" t="s">
        <v>295</v>
      </c>
      <c r="I20" s="37" t="s">
        <v>296</v>
      </c>
    </row>
    <row r="21" spans="1:9" s="1" customFormat="1" ht="19.5" customHeight="1">
      <c r="A21" s="35"/>
      <c r="B21" s="58"/>
      <c r="C21" s="37" t="s">
        <v>263</v>
      </c>
      <c r="D21" s="37" t="s">
        <v>297</v>
      </c>
      <c r="E21" s="38" t="s">
        <v>281</v>
      </c>
      <c r="F21" s="39"/>
      <c r="G21" s="37" t="s">
        <v>263</v>
      </c>
      <c r="H21" s="37" t="s">
        <v>297</v>
      </c>
      <c r="I21" s="37" t="s">
        <v>281</v>
      </c>
    </row>
    <row r="22" spans="1:9" s="1" customFormat="1" ht="19.5" customHeight="1">
      <c r="A22" s="35"/>
      <c r="B22" s="58"/>
      <c r="C22" s="37" t="s">
        <v>266</v>
      </c>
      <c r="D22" s="37" t="s">
        <v>298</v>
      </c>
      <c r="E22" s="38" t="s">
        <v>268</v>
      </c>
      <c r="F22" s="39"/>
      <c r="G22" s="37" t="s">
        <v>266</v>
      </c>
      <c r="H22" s="37" t="s">
        <v>298</v>
      </c>
      <c r="I22" s="37" t="s">
        <v>268</v>
      </c>
    </row>
    <row r="23" spans="1:9" s="1" customFormat="1" ht="27" customHeight="1">
      <c r="A23" s="35"/>
      <c r="B23" s="57" t="s">
        <v>299</v>
      </c>
      <c r="C23" s="41" t="s">
        <v>270</v>
      </c>
      <c r="D23" s="37" t="s">
        <v>300</v>
      </c>
      <c r="E23" s="38" t="s">
        <v>276</v>
      </c>
      <c r="F23" s="39"/>
      <c r="G23" s="41" t="s">
        <v>270</v>
      </c>
      <c r="H23" s="37" t="s">
        <v>300</v>
      </c>
      <c r="I23" s="37" t="s">
        <v>276</v>
      </c>
    </row>
    <row r="24" spans="1:9" s="1" customFormat="1" ht="27" customHeight="1">
      <c r="A24" s="35"/>
      <c r="B24" s="58"/>
      <c r="C24" s="41" t="s">
        <v>274</v>
      </c>
      <c r="D24" s="37" t="s">
        <v>301</v>
      </c>
      <c r="E24" s="38" t="s">
        <v>276</v>
      </c>
      <c r="F24" s="39"/>
      <c r="G24" s="41" t="s">
        <v>274</v>
      </c>
      <c r="H24" s="37" t="s">
        <v>301</v>
      </c>
      <c r="I24" s="37" t="s">
        <v>276</v>
      </c>
    </row>
    <row r="25" spans="1:9" s="1" customFormat="1" ht="27" customHeight="1">
      <c r="A25" s="35"/>
      <c r="B25" s="41" t="s">
        <v>278</v>
      </c>
      <c r="C25" s="41" t="s">
        <v>279</v>
      </c>
      <c r="D25" s="37" t="s">
        <v>302</v>
      </c>
      <c r="E25" s="38" t="s">
        <v>281</v>
      </c>
      <c r="F25" s="39"/>
      <c r="G25" s="41" t="s">
        <v>279</v>
      </c>
      <c r="H25" s="37" t="s">
        <v>302</v>
      </c>
      <c r="I25" s="37" t="s">
        <v>281</v>
      </c>
    </row>
    <row r="26" spans="1:9" s="1" customFormat="1" ht="24" customHeight="1">
      <c r="A26" s="55" t="s">
        <v>282</v>
      </c>
      <c r="B26" s="55"/>
      <c r="C26" s="55"/>
      <c r="D26" s="56" t="s">
        <v>303</v>
      </c>
      <c r="E26" s="6" t="s">
        <v>284</v>
      </c>
      <c r="F26" s="7"/>
      <c r="G26" s="8"/>
      <c r="H26" s="45" t="s">
        <v>285</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5548611111111111" right="0.5548611111111111"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5"/>
  <sheetViews>
    <sheetView zoomScaleSheetLayoutView="100" workbookViewId="0" topLeftCell="A1">
      <selection activeCell="D12" sqref="D12:I12"/>
    </sheetView>
  </sheetViews>
  <sheetFormatPr defaultColWidth="9.00390625" defaultRowHeight="14.25" customHeight="1"/>
  <cols>
    <col min="1" max="1" width="4.125" style="1" customWidth="1"/>
    <col min="2" max="2" width="8.50390625" style="1" customWidth="1"/>
    <col min="3" max="3" width="8.75390625" style="1" customWidth="1"/>
    <col min="4" max="4" width="14.625" style="1" customWidth="1"/>
    <col min="5" max="5" width="13.375" style="1" customWidth="1"/>
    <col min="6" max="6" width="3.25390625" style="1" customWidth="1"/>
    <col min="7" max="7" width="12.125" style="1" customWidth="1"/>
    <col min="8" max="8" width="10.125" style="1" customWidth="1"/>
    <col min="9" max="9" width="6.25390625" style="1" customWidth="1"/>
    <col min="10" max="16384" width="9.00390625" style="1" customWidth="1"/>
  </cols>
  <sheetData>
    <row r="1" spans="1:9" s="1" customFormat="1" ht="27" customHeight="1">
      <c r="A1" s="2" t="s">
        <v>216</v>
      </c>
      <c r="B1" s="2"/>
      <c r="C1" s="2"/>
      <c r="D1" s="2"/>
      <c r="E1" s="2"/>
      <c r="F1" s="2"/>
      <c r="G1" s="2"/>
      <c r="H1" s="2"/>
      <c r="I1" s="2"/>
    </row>
    <row r="2" spans="1:9" s="1" customFormat="1" ht="15.75" customHeight="1">
      <c r="A2" s="3"/>
      <c r="B2" s="3"/>
      <c r="C2" s="3"/>
      <c r="D2" s="3"/>
      <c r="E2" s="4" t="s">
        <v>217</v>
      </c>
      <c r="F2" s="4"/>
      <c r="G2" s="5"/>
      <c r="H2" s="3"/>
      <c r="I2" s="3"/>
    </row>
    <row r="3" spans="1:9" s="1" customFormat="1" ht="19.5" customHeight="1">
      <c r="A3" s="6" t="s">
        <v>218</v>
      </c>
      <c r="B3" s="7"/>
      <c r="C3" s="8"/>
      <c r="D3" s="6" t="s">
        <v>304</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510</v>
      </c>
      <c r="F6" s="14" t="s">
        <v>229</v>
      </c>
      <c r="G6" s="15"/>
      <c r="H6" s="16">
        <v>510</v>
      </c>
      <c r="I6" s="46"/>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13">
        <v>510</v>
      </c>
      <c r="F9" s="50" t="s">
        <v>235</v>
      </c>
      <c r="G9" s="51"/>
      <c r="H9" s="16">
        <v>510</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54" customHeight="1">
      <c r="A12" s="24" t="s">
        <v>240</v>
      </c>
      <c r="B12" s="25"/>
      <c r="C12" s="26"/>
      <c r="D12" s="27" t="s">
        <v>305</v>
      </c>
      <c r="E12" s="28"/>
      <c r="F12" s="28"/>
      <c r="G12" s="28"/>
      <c r="H12" s="28"/>
      <c r="I12" s="47"/>
    </row>
    <row r="13" spans="1:9" s="1" customFormat="1" ht="19.5" customHeight="1">
      <c r="A13" s="24" t="s">
        <v>242</v>
      </c>
      <c r="B13" s="25"/>
      <c r="C13" s="26"/>
      <c r="D13" s="27" t="s">
        <v>306</v>
      </c>
      <c r="E13" s="28"/>
      <c r="F13" s="28"/>
      <c r="G13" s="28"/>
      <c r="H13" s="28"/>
      <c r="I13" s="47"/>
    </row>
    <row r="14" spans="1:9" s="1" customFormat="1" ht="40.5" customHeight="1">
      <c r="A14" s="24" t="s">
        <v>244</v>
      </c>
      <c r="B14" s="25"/>
      <c r="C14" s="26"/>
      <c r="D14" s="27" t="s">
        <v>307</v>
      </c>
      <c r="E14" s="28"/>
      <c r="F14" s="28"/>
      <c r="G14" s="28"/>
      <c r="H14" s="28"/>
      <c r="I14" s="47"/>
    </row>
    <row r="15" spans="1:9" s="1" customFormat="1" ht="19.5" customHeight="1">
      <c r="A15" s="24" t="s">
        <v>246</v>
      </c>
      <c r="B15" s="25"/>
      <c r="C15" s="26"/>
      <c r="D15" s="27" t="s">
        <v>308</v>
      </c>
      <c r="E15" s="28"/>
      <c r="F15" s="28"/>
      <c r="G15" s="28"/>
      <c r="H15" s="28"/>
      <c r="I15" s="47"/>
    </row>
    <row r="16" spans="1:9" s="1" customFormat="1" ht="19.5" customHeight="1">
      <c r="A16" s="24" t="s">
        <v>248</v>
      </c>
      <c r="B16" s="25"/>
      <c r="C16" s="26"/>
      <c r="D16" s="27" t="s">
        <v>309</v>
      </c>
      <c r="E16" s="28"/>
      <c r="F16" s="28"/>
      <c r="G16" s="28"/>
      <c r="H16" s="28"/>
      <c r="I16" s="47"/>
    </row>
    <row r="17" spans="1:9" s="1" customFormat="1" ht="19.5" customHeight="1">
      <c r="A17" s="24" t="s">
        <v>250</v>
      </c>
      <c r="B17" s="25"/>
      <c r="C17" s="25"/>
      <c r="D17" s="25"/>
      <c r="E17" s="25"/>
      <c r="F17" s="26"/>
      <c r="G17" s="24" t="s">
        <v>251</v>
      </c>
      <c r="H17" s="25"/>
      <c r="I17" s="26"/>
    </row>
    <row r="18" spans="1:9" s="1" customFormat="1" ht="45" customHeight="1">
      <c r="A18" s="29" t="s">
        <v>252</v>
      </c>
      <c r="B18" s="24" t="s">
        <v>310</v>
      </c>
      <c r="C18" s="25"/>
      <c r="D18" s="25"/>
      <c r="E18" s="25"/>
      <c r="F18" s="26"/>
      <c r="G18" s="27" t="s">
        <v>310</v>
      </c>
      <c r="H18" s="28"/>
      <c r="I18" s="47"/>
    </row>
    <row r="19" spans="1:9" s="1" customFormat="1" ht="28.5" customHeight="1">
      <c r="A19" s="30" t="s">
        <v>254</v>
      </c>
      <c r="B19" s="31" t="s">
        <v>255</v>
      </c>
      <c r="C19" s="31" t="s">
        <v>293</v>
      </c>
      <c r="D19" s="31" t="s">
        <v>257</v>
      </c>
      <c r="E19" s="52" t="s">
        <v>258</v>
      </c>
      <c r="F19" s="53"/>
      <c r="G19" s="31" t="s">
        <v>256</v>
      </c>
      <c r="H19" s="31" t="s">
        <v>257</v>
      </c>
      <c r="I19" s="31" t="s">
        <v>258</v>
      </c>
    </row>
    <row r="20" spans="1:9" s="1" customFormat="1" ht="27.75" customHeight="1">
      <c r="A20" s="35"/>
      <c r="B20" s="69" t="s">
        <v>311</v>
      </c>
      <c r="C20" s="37" t="s">
        <v>260</v>
      </c>
      <c r="D20" s="37" t="s">
        <v>312</v>
      </c>
      <c r="E20" s="38" t="s">
        <v>313</v>
      </c>
      <c r="F20" s="39"/>
      <c r="G20" s="37" t="s">
        <v>260</v>
      </c>
      <c r="H20" s="37" t="s">
        <v>312</v>
      </c>
      <c r="I20" s="37" t="s">
        <v>313</v>
      </c>
    </row>
    <row r="21" spans="1:9" s="1" customFormat="1" ht="27.75" customHeight="1">
      <c r="A21" s="35"/>
      <c r="B21" s="70"/>
      <c r="C21" s="37" t="s">
        <v>263</v>
      </c>
      <c r="D21" s="37" t="s">
        <v>314</v>
      </c>
      <c r="E21" s="38" t="s">
        <v>265</v>
      </c>
      <c r="F21" s="39"/>
      <c r="G21" s="37" t="s">
        <v>263</v>
      </c>
      <c r="H21" s="41" t="s">
        <v>314</v>
      </c>
      <c r="I21" s="37" t="s">
        <v>265</v>
      </c>
    </row>
    <row r="22" spans="1:9" s="1" customFormat="1" ht="27.75" customHeight="1">
      <c r="A22" s="35"/>
      <c r="B22" s="70"/>
      <c r="C22" s="37" t="s">
        <v>266</v>
      </c>
      <c r="D22" s="41" t="s">
        <v>315</v>
      </c>
      <c r="E22" s="38" t="s">
        <v>316</v>
      </c>
      <c r="F22" s="39"/>
      <c r="G22" s="37" t="s">
        <v>266</v>
      </c>
      <c r="H22" s="41" t="s">
        <v>315</v>
      </c>
      <c r="I22" s="37" t="s">
        <v>316</v>
      </c>
    </row>
    <row r="23" spans="1:9" s="1" customFormat="1" ht="27.75" customHeight="1">
      <c r="A23" s="35"/>
      <c r="B23" s="70"/>
      <c r="C23" s="41" t="s">
        <v>277</v>
      </c>
      <c r="D23" s="37" t="s">
        <v>317</v>
      </c>
      <c r="E23" s="38" t="s">
        <v>265</v>
      </c>
      <c r="F23" s="39"/>
      <c r="G23" s="37" t="s">
        <v>274</v>
      </c>
      <c r="H23" s="41" t="s">
        <v>317</v>
      </c>
      <c r="I23" s="37" t="s">
        <v>265</v>
      </c>
    </row>
    <row r="24" spans="1:9" s="1" customFormat="1" ht="27.75" customHeight="1">
      <c r="A24" s="35"/>
      <c r="B24" s="71" t="s">
        <v>278</v>
      </c>
      <c r="C24" s="41" t="s">
        <v>279</v>
      </c>
      <c r="D24" s="37" t="s">
        <v>318</v>
      </c>
      <c r="E24" s="38" t="s">
        <v>281</v>
      </c>
      <c r="F24" s="39"/>
      <c r="G24" s="41" t="s">
        <v>279</v>
      </c>
      <c r="H24" s="37" t="s">
        <v>318</v>
      </c>
      <c r="I24" s="37" t="s">
        <v>281</v>
      </c>
    </row>
    <row r="25" spans="1:9" s="1" customFormat="1" ht="25.5" customHeight="1">
      <c r="A25" s="42" t="s">
        <v>319</v>
      </c>
      <c r="B25" s="44"/>
      <c r="C25" s="6" t="s">
        <v>320</v>
      </c>
      <c r="D25" s="8"/>
      <c r="E25" s="6" t="s">
        <v>284</v>
      </c>
      <c r="F25" s="7"/>
      <c r="G25" s="8"/>
      <c r="H25" s="6" t="s">
        <v>285</v>
      </c>
      <c r="I25" s="8"/>
    </row>
  </sheetData>
  <sheetProtection/>
  <mergeCells count="5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A25:B25"/>
    <mergeCell ref="C25:D25"/>
    <mergeCell ref="E25:G25"/>
    <mergeCell ref="H25:I25"/>
    <mergeCell ref="A19:A24"/>
    <mergeCell ref="B20:B22"/>
    <mergeCell ref="A6:C11"/>
  </mergeCells>
  <printOptions/>
  <pageMargins left="0.5548611111111111" right="0.5548611111111111"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12" sqref="D12:I12"/>
    </sheetView>
  </sheetViews>
  <sheetFormatPr defaultColWidth="9.00390625" defaultRowHeight="14.25" customHeight="1"/>
  <cols>
    <col min="1" max="1" width="5.875" style="1" customWidth="1"/>
    <col min="2" max="2" width="5.25390625" style="1" customWidth="1"/>
    <col min="3" max="3" width="7.75390625" style="1" customWidth="1"/>
    <col min="4" max="4" width="14.375" style="1" customWidth="1"/>
    <col min="5" max="5" width="13.125" style="1" customWidth="1"/>
    <col min="6" max="6" width="2.75390625" style="1" customWidth="1"/>
    <col min="7" max="7" width="11.625" style="1" customWidth="1"/>
    <col min="8" max="8" width="14.625" style="1" customWidth="1"/>
    <col min="9" max="9" width="8.875" style="1" customWidth="1"/>
    <col min="10" max="16384" width="9.00390625" style="1" customWidth="1"/>
  </cols>
  <sheetData>
    <row r="1" spans="1:9" s="1" customFormat="1" ht="27" customHeight="1">
      <c r="A1" s="2" t="s">
        <v>216</v>
      </c>
      <c r="B1" s="2"/>
      <c r="C1" s="2"/>
      <c r="D1" s="2"/>
      <c r="E1" s="2"/>
      <c r="F1" s="2"/>
      <c r="G1" s="2"/>
      <c r="H1" s="2"/>
      <c r="I1" s="2"/>
    </row>
    <row r="2" spans="1:9" s="1" customFormat="1" ht="13.5" customHeight="1">
      <c r="A2" s="3"/>
      <c r="B2" s="3"/>
      <c r="C2" s="3"/>
      <c r="D2" s="3"/>
      <c r="E2" s="4" t="s">
        <v>217</v>
      </c>
      <c r="F2" s="4"/>
      <c r="G2" s="5"/>
      <c r="H2" s="3"/>
      <c r="I2" s="3"/>
    </row>
    <row r="3" spans="1:9" s="1" customFormat="1" ht="19.5" customHeight="1">
      <c r="A3" s="6" t="s">
        <v>218</v>
      </c>
      <c r="B3" s="7"/>
      <c r="C3" s="8"/>
      <c r="D3" s="6" t="s">
        <v>321</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100</v>
      </c>
      <c r="F6" s="14" t="s">
        <v>229</v>
      </c>
      <c r="G6" s="15"/>
      <c r="H6" s="16">
        <v>100</v>
      </c>
      <c r="I6" s="46"/>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13">
        <v>100</v>
      </c>
      <c r="F9" s="50" t="s">
        <v>235</v>
      </c>
      <c r="G9" s="51"/>
      <c r="H9" s="16">
        <v>100</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42.75" customHeight="1">
      <c r="A12" s="24" t="s">
        <v>240</v>
      </c>
      <c r="B12" s="25"/>
      <c r="C12" s="26"/>
      <c r="D12" s="27" t="s">
        <v>322</v>
      </c>
      <c r="E12" s="28"/>
      <c r="F12" s="28"/>
      <c r="G12" s="28"/>
      <c r="H12" s="28"/>
      <c r="I12" s="47"/>
    </row>
    <row r="13" spans="1:9" s="1" customFormat="1" ht="31.5" customHeight="1">
      <c r="A13" s="24" t="s">
        <v>242</v>
      </c>
      <c r="B13" s="25"/>
      <c r="C13" s="26"/>
      <c r="D13" s="27" t="s">
        <v>323</v>
      </c>
      <c r="E13" s="28"/>
      <c r="F13" s="28"/>
      <c r="G13" s="28"/>
      <c r="H13" s="28"/>
      <c r="I13" s="47"/>
    </row>
    <row r="14" spans="1:9" s="1" customFormat="1" ht="21.75" customHeight="1">
      <c r="A14" s="24" t="s">
        <v>244</v>
      </c>
      <c r="B14" s="25"/>
      <c r="C14" s="26"/>
      <c r="D14" s="27" t="s">
        <v>324</v>
      </c>
      <c r="E14" s="28"/>
      <c r="F14" s="28"/>
      <c r="G14" s="28"/>
      <c r="H14" s="28"/>
      <c r="I14" s="47"/>
    </row>
    <row r="15" spans="1:9" s="1" customFormat="1" ht="30" customHeight="1">
      <c r="A15" s="24" t="s">
        <v>246</v>
      </c>
      <c r="B15" s="25"/>
      <c r="C15" s="26"/>
      <c r="D15" s="27" t="s">
        <v>325</v>
      </c>
      <c r="E15" s="28"/>
      <c r="F15" s="28"/>
      <c r="G15" s="28"/>
      <c r="H15" s="28"/>
      <c r="I15" s="47"/>
    </row>
    <row r="16" spans="1:9" s="1" customFormat="1" ht="19.5" customHeight="1">
      <c r="A16" s="24" t="s">
        <v>248</v>
      </c>
      <c r="B16" s="25"/>
      <c r="C16" s="26"/>
      <c r="D16" s="27" t="s">
        <v>326</v>
      </c>
      <c r="E16" s="28"/>
      <c r="F16" s="28"/>
      <c r="G16" s="28"/>
      <c r="H16" s="28"/>
      <c r="I16" s="47"/>
    </row>
    <row r="17" spans="1:9" s="1" customFormat="1" ht="18" customHeight="1">
      <c r="A17" s="24" t="s">
        <v>250</v>
      </c>
      <c r="B17" s="25"/>
      <c r="C17" s="25"/>
      <c r="D17" s="25"/>
      <c r="E17" s="25"/>
      <c r="F17" s="26"/>
      <c r="G17" s="24" t="s">
        <v>251</v>
      </c>
      <c r="H17" s="25"/>
      <c r="I17" s="26"/>
    </row>
    <row r="18" spans="1:9" s="1" customFormat="1" ht="49.5" customHeight="1">
      <c r="A18" s="29" t="s">
        <v>252</v>
      </c>
      <c r="B18" s="24" t="s">
        <v>327</v>
      </c>
      <c r="C18" s="25"/>
      <c r="D18" s="25"/>
      <c r="E18" s="25"/>
      <c r="F18" s="26"/>
      <c r="G18" s="27" t="s">
        <v>327</v>
      </c>
      <c r="H18" s="28"/>
      <c r="I18" s="47"/>
    </row>
    <row r="19" spans="1:9" s="1" customFormat="1" ht="28.5" customHeight="1">
      <c r="A19" s="30" t="s">
        <v>254</v>
      </c>
      <c r="B19" s="31" t="s">
        <v>255</v>
      </c>
      <c r="C19" s="31" t="s">
        <v>328</v>
      </c>
      <c r="D19" s="31" t="s">
        <v>257</v>
      </c>
      <c r="E19" s="52" t="s">
        <v>258</v>
      </c>
      <c r="F19" s="53"/>
      <c r="G19" s="31" t="s">
        <v>256</v>
      </c>
      <c r="H19" s="31" t="s">
        <v>257</v>
      </c>
      <c r="I19" s="31" t="s">
        <v>258</v>
      </c>
    </row>
    <row r="20" spans="1:9" s="1" customFormat="1" ht="21" customHeight="1">
      <c r="A20" s="35"/>
      <c r="B20" s="57" t="s">
        <v>294</v>
      </c>
      <c r="C20" s="37" t="s">
        <v>260</v>
      </c>
      <c r="D20" s="37" t="s">
        <v>329</v>
      </c>
      <c r="E20" s="38" t="s">
        <v>330</v>
      </c>
      <c r="F20" s="39"/>
      <c r="G20" s="37" t="s">
        <v>260</v>
      </c>
      <c r="H20" s="37" t="s">
        <v>329</v>
      </c>
      <c r="I20" s="37" t="s">
        <v>330</v>
      </c>
    </row>
    <row r="21" spans="1:9" s="1" customFormat="1" ht="21" customHeight="1">
      <c r="A21" s="35"/>
      <c r="B21" s="58"/>
      <c r="C21" s="37" t="s">
        <v>263</v>
      </c>
      <c r="D21" s="37" t="s">
        <v>331</v>
      </c>
      <c r="E21" s="38" t="s">
        <v>265</v>
      </c>
      <c r="F21" s="39"/>
      <c r="G21" s="37" t="s">
        <v>263</v>
      </c>
      <c r="H21" s="37" t="s">
        <v>331</v>
      </c>
      <c r="I21" s="37" t="s">
        <v>265</v>
      </c>
    </row>
    <row r="22" spans="1:9" s="1" customFormat="1" ht="21" customHeight="1">
      <c r="A22" s="35"/>
      <c r="B22" s="58"/>
      <c r="C22" s="37" t="s">
        <v>266</v>
      </c>
      <c r="D22" s="37" t="s">
        <v>332</v>
      </c>
      <c r="E22" s="38" t="s">
        <v>268</v>
      </c>
      <c r="F22" s="39"/>
      <c r="G22" s="37" t="s">
        <v>266</v>
      </c>
      <c r="H22" s="37" t="s">
        <v>332</v>
      </c>
      <c r="I22" s="37" t="s">
        <v>268</v>
      </c>
    </row>
    <row r="23" spans="1:9" s="1" customFormat="1" ht="31.5" customHeight="1">
      <c r="A23" s="35"/>
      <c r="B23" s="57" t="s">
        <v>299</v>
      </c>
      <c r="C23" s="41" t="s">
        <v>270</v>
      </c>
      <c r="D23" s="37" t="s">
        <v>333</v>
      </c>
      <c r="E23" s="38" t="s">
        <v>334</v>
      </c>
      <c r="F23" s="39"/>
      <c r="G23" s="37" t="s">
        <v>270</v>
      </c>
      <c r="H23" s="37" t="s">
        <v>333</v>
      </c>
      <c r="I23" s="37" t="s">
        <v>334</v>
      </c>
    </row>
    <row r="24" spans="1:9" s="1" customFormat="1" ht="31.5" customHeight="1">
      <c r="A24" s="35"/>
      <c r="B24" s="58"/>
      <c r="C24" s="41" t="s">
        <v>274</v>
      </c>
      <c r="D24" s="37" t="s">
        <v>335</v>
      </c>
      <c r="E24" s="38" t="s">
        <v>336</v>
      </c>
      <c r="F24" s="39"/>
      <c r="G24" s="37" t="s">
        <v>274</v>
      </c>
      <c r="H24" s="37" t="s">
        <v>335</v>
      </c>
      <c r="I24" s="37" t="s">
        <v>336</v>
      </c>
    </row>
    <row r="25" spans="1:9" s="1" customFormat="1" ht="34.5" customHeight="1">
      <c r="A25" s="35"/>
      <c r="B25" s="59" t="s">
        <v>278</v>
      </c>
      <c r="C25" s="41" t="s">
        <v>279</v>
      </c>
      <c r="D25" s="37" t="s">
        <v>337</v>
      </c>
      <c r="E25" s="38" t="s">
        <v>281</v>
      </c>
      <c r="F25" s="39"/>
      <c r="G25" s="41" t="s">
        <v>279</v>
      </c>
      <c r="H25" s="37" t="s">
        <v>337</v>
      </c>
      <c r="I25" s="37" t="s">
        <v>281</v>
      </c>
    </row>
    <row r="26" spans="1:9" s="1" customFormat="1" ht="39" customHeight="1">
      <c r="A26" s="42" t="s">
        <v>338</v>
      </c>
      <c r="B26" s="44"/>
      <c r="C26" s="6" t="s">
        <v>339</v>
      </c>
      <c r="D26" s="8"/>
      <c r="E26" s="6" t="s">
        <v>284</v>
      </c>
      <c r="F26" s="7"/>
      <c r="G26" s="8"/>
      <c r="H26" s="45" t="s">
        <v>285</v>
      </c>
      <c r="I26" s="48"/>
    </row>
  </sheetData>
  <sheetProtection/>
  <mergeCells count="53">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B26"/>
    <mergeCell ref="C26:D26"/>
    <mergeCell ref="E26:G26"/>
    <mergeCell ref="H26:I26"/>
    <mergeCell ref="A19:A25"/>
    <mergeCell ref="B20:B22"/>
    <mergeCell ref="B23:B24"/>
    <mergeCell ref="A6:C11"/>
  </mergeCells>
  <printOptions/>
  <pageMargins left="0.5548611111111111" right="0.5548611111111111"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12" sqref="D12:I12"/>
    </sheetView>
  </sheetViews>
  <sheetFormatPr defaultColWidth="9.00390625" defaultRowHeight="14.25" customHeight="1"/>
  <cols>
    <col min="1" max="1" width="4.25390625" style="1" customWidth="1"/>
    <col min="2" max="2" width="5.375" style="1" customWidth="1"/>
    <col min="3" max="3" width="8.75390625" style="1" customWidth="1"/>
    <col min="4" max="4" width="14.375" style="1" customWidth="1"/>
    <col min="5" max="5" width="10.75390625" style="1" customWidth="1"/>
    <col min="6" max="6" width="3.50390625" style="1" customWidth="1"/>
    <col min="7" max="7" width="10.75390625" style="1" customWidth="1"/>
    <col min="8" max="8" width="13.625" style="1" customWidth="1"/>
    <col min="9" max="9" width="8.375" style="1" customWidth="1"/>
    <col min="10" max="16384" width="9.00390625" style="1" customWidth="1"/>
  </cols>
  <sheetData>
    <row r="1" spans="1:9" s="1" customFormat="1" ht="27.75" customHeight="1">
      <c r="A1" s="2" t="s">
        <v>216</v>
      </c>
      <c r="B1" s="2"/>
      <c r="C1" s="2"/>
      <c r="D1" s="2"/>
      <c r="E1" s="2"/>
      <c r="F1" s="2"/>
      <c r="G1" s="2"/>
      <c r="H1" s="2"/>
      <c r="I1" s="2"/>
    </row>
    <row r="2" spans="1:9" s="1" customFormat="1" ht="12.75" customHeight="1">
      <c r="A2" s="3"/>
      <c r="B2" s="3"/>
      <c r="C2" s="3"/>
      <c r="D2" s="3"/>
      <c r="E2" s="4" t="s">
        <v>217</v>
      </c>
      <c r="F2" s="4"/>
      <c r="G2" s="5"/>
      <c r="H2" s="3"/>
      <c r="I2" s="3"/>
    </row>
    <row r="3" spans="1:9" s="1" customFormat="1" ht="19.5" customHeight="1">
      <c r="A3" s="6" t="s">
        <v>218</v>
      </c>
      <c r="B3" s="7"/>
      <c r="C3" s="8"/>
      <c r="D3" s="6" t="s">
        <v>340</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20</v>
      </c>
      <c r="F6" s="14" t="s">
        <v>229</v>
      </c>
      <c r="G6" s="15"/>
      <c r="H6" s="16">
        <v>20</v>
      </c>
      <c r="I6" s="46"/>
    </row>
    <row r="7" spans="1:9" s="1" customFormat="1" ht="19.5" customHeight="1">
      <c r="A7" s="17"/>
      <c r="B7" s="18"/>
      <c r="C7" s="19"/>
      <c r="D7" s="12" t="s">
        <v>230</v>
      </c>
      <c r="E7" s="20" t="s">
        <v>231</v>
      </c>
      <c r="F7" s="14" t="s">
        <v>230</v>
      </c>
      <c r="G7" s="15"/>
      <c r="H7" s="16" t="s">
        <v>231</v>
      </c>
      <c r="I7" s="46"/>
    </row>
    <row r="8" spans="1:9" s="1" customFormat="1" ht="19.5" customHeight="1">
      <c r="A8" s="17"/>
      <c r="B8" s="18"/>
      <c r="C8" s="19"/>
      <c r="D8" s="12" t="s">
        <v>232</v>
      </c>
      <c r="E8" s="20" t="s">
        <v>231</v>
      </c>
      <c r="F8" s="14" t="s">
        <v>233</v>
      </c>
      <c r="G8" s="15"/>
      <c r="H8" s="16" t="s">
        <v>231</v>
      </c>
      <c r="I8" s="46"/>
    </row>
    <row r="9" spans="1:9" s="1" customFormat="1" ht="25.5" customHeight="1">
      <c r="A9" s="17"/>
      <c r="B9" s="18"/>
      <c r="C9" s="19"/>
      <c r="D9" s="49" t="s">
        <v>234</v>
      </c>
      <c r="E9" s="13">
        <v>20</v>
      </c>
      <c r="F9" s="50" t="s">
        <v>235</v>
      </c>
      <c r="G9" s="51"/>
      <c r="H9" s="16">
        <v>20</v>
      </c>
      <c r="I9" s="46"/>
    </row>
    <row r="10" spans="1:9" s="1" customFormat="1" ht="19.5" customHeight="1">
      <c r="A10" s="17"/>
      <c r="B10" s="18"/>
      <c r="C10" s="19"/>
      <c r="D10" s="12" t="s">
        <v>236</v>
      </c>
      <c r="E10" s="20" t="s">
        <v>231</v>
      </c>
      <c r="F10" s="14" t="s">
        <v>237</v>
      </c>
      <c r="G10" s="15"/>
      <c r="H10" s="65">
        <v>0</v>
      </c>
      <c r="I10" s="65"/>
    </row>
    <row r="11" spans="1:9" s="1" customFormat="1" ht="19.5" customHeight="1">
      <c r="A11" s="21"/>
      <c r="B11" s="22"/>
      <c r="C11" s="23"/>
      <c r="D11" s="12" t="s">
        <v>238</v>
      </c>
      <c r="E11" s="20"/>
      <c r="F11" s="14" t="s">
        <v>239</v>
      </c>
      <c r="G11" s="15"/>
      <c r="H11" s="6"/>
      <c r="I11" s="8"/>
    </row>
    <row r="12" spans="1:9" s="1" customFormat="1" ht="69" customHeight="1">
      <c r="A12" s="24" t="s">
        <v>240</v>
      </c>
      <c r="B12" s="25"/>
      <c r="C12" s="26"/>
      <c r="D12" s="27" t="s">
        <v>341</v>
      </c>
      <c r="E12" s="28"/>
      <c r="F12" s="28"/>
      <c r="G12" s="28"/>
      <c r="H12" s="28"/>
      <c r="I12" s="47"/>
    </row>
    <row r="13" spans="1:9" s="1" customFormat="1" ht="31.5" customHeight="1">
      <c r="A13" s="24" t="s">
        <v>242</v>
      </c>
      <c r="B13" s="25"/>
      <c r="C13" s="26"/>
      <c r="D13" s="27" t="s">
        <v>342</v>
      </c>
      <c r="E13" s="28"/>
      <c r="F13" s="28"/>
      <c r="G13" s="28"/>
      <c r="H13" s="28"/>
      <c r="I13" s="47"/>
    </row>
    <row r="14" spans="1:9" s="1" customFormat="1" ht="57" customHeight="1">
      <c r="A14" s="24" t="s">
        <v>244</v>
      </c>
      <c r="B14" s="25"/>
      <c r="C14" s="26"/>
      <c r="D14" s="27" t="s">
        <v>343</v>
      </c>
      <c r="E14" s="28"/>
      <c r="F14" s="28"/>
      <c r="G14" s="28"/>
      <c r="H14" s="28"/>
      <c r="I14" s="47"/>
    </row>
    <row r="15" spans="1:9" s="1" customFormat="1" ht="27" customHeight="1">
      <c r="A15" s="24" t="s">
        <v>246</v>
      </c>
      <c r="B15" s="25"/>
      <c r="C15" s="26"/>
      <c r="D15" s="27" t="s">
        <v>344</v>
      </c>
      <c r="E15" s="28"/>
      <c r="F15" s="28"/>
      <c r="G15" s="28"/>
      <c r="H15" s="28"/>
      <c r="I15" s="47"/>
    </row>
    <row r="16" spans="1:9" s="1" customFormat="1" ht="33.75" customHeight="1">
      <c r="A16" s="24" t="s">
        <v>248</v>
      </c>
      <c r="B16" s="25"/>
      <c r="C16" s="26"/>
      <c r="D16" s="27" t="s">
        <v>345</v>
      </c>
      <c r="E16" s="28"/>
      <c r="F16" s="28"/>
      <c r="G16" s="28"/>
      <c r="H16" s="28"/>
      <c r="I16" s="47"/>
    </row>
    <row r="17" spans="1:9" s="1" customFormat="1" ht="18" customHeight="1">
      <c r="A17" s="24" t="s">
        <v>250</v>
      </c>
      <c r="B17" s="25"/>
      <c r="C17" s="25"/>
      <c r="D17" s="25"/>
      <c r="E17" s="25"/>
      <c r="F17" s="26"/>
      <c r="G17" s="24" t="s">
        <v>251</v>
      </c>
      <c r="H17" s="25"/>
      <c r="I17" s="26"/>
    </row>
    <row r="18" spans="1:9" s="1" customFormat="1" ht="60" customHeight="1">
      <c r="A18" s="29" t="s">
        <v>252</v>
      </c>
      <c r="B18" s="24" t="s">
        <v>346</v>
      </c>
      <c r="C18" s="25"/>
      <c r="D18" s="25"/>
      <c r="E18" s="25"/>
      <c r="F18" s="26"/>
      <c r="G18" s="27" t="s">
        <v>346</v>
      </c>
      <c r="H18" s="28"/>
      <c r="I18" s="47"/>
    </row>
    <row r="19" spans="1:9" s="1" customFormat="1" ht="27" customHeight="1">
      <c r="A19" s="30" t="s">
        <v>254</v>
      </c>
      <c r="B19" s="31" t="s">
        <v>255</v>
      </c>
      <c r="C19" s="31" t="s">
        <v>347</v>
      </c>
      <c r="D19" s="31" t="s">
        <v>257</v>
      </c>
      <c r="E19" s="52" t="s">
        <v>258</v>
      </c>
      <c r="F19" s="53"/>
      <c r="G19" s="31" t="s">
        <v>256</v>
      </c>
      <c r="H19" s="31" t="s">
        <v>257</v>
      </c>
      <c r="I19" s="31" t="s">
        <v>258</v>
      </c>
    </row>
    <row r="20" spans="1:9" s="1" customFormat="1" ht="19.5" customHeight="1">
      <c r="A20" s="35"/>
      <c r="B20" s="66" t="s">
        <v>294</v>
      </c>
      <c r="C20" s="37" t="s">
        <v>260</v>
      </c>
      <c r="D20" s="37" t="s">
        <v>348</v>
      </c>
      <c r="E20" s="38" t="s">
        <v>349</v>
      </c>
      <c r="F20" s="39"/>
      <c r="G20" s="37" t="s">
        <v>260</v>
      </c>
      <c r="H20" s="37" t="s">
        <v>348</v>
      </c>
      <c r="I20" s="37" t="s">
        <v>349</v>
      </c>
    </row>
    <row r="21" spans="1:9" s="1" customFormat="1" ht="19.5" customHeight="1">
      <c r="A21" s="35"/>
      <c r="B21" s="67"/>
      <c r="C21" s="37" t="s">
        <v>263</v>
      </c>
      <c r="D21" s="37" t="s">
        <v>350</v>
      </c>
      <c r="E21" s="38" t="s">
        <v>351</v>
      </c>
      <c r="F21" s="39"/>
      <c r="G21" s="37" t="s">
        <v>263</v>
      </c>
      <c r="H21" s="37" t="s">
        <v>350</v>
      </c>
      <c r="I21" s="37" t="s">
        <v>351</v>
      </c>
    </row>
    <row r="22" spans="1:9" s="1" customFormat="1" ht="19.5" customHeight="1">
      <c r="A22" s="35"/>
      <c r="B22" s="67"/>
      <c r="C22" s="37" t="s">
        <v>266</v>
      </c>
      <c r="D22" s="37" t="s">
        <v>352</v>
      </c>
      <c r="E22" s="38" t="s">
        <v>268</v>
      </c>
      <c r="F22" s="39"/>
      <c r="G22" s="37" t="s">
        <v>266</v>
      </c>
      <c r="H22" s="37" t="s">
        <v>352</v>
      </c>
      <c r="I22" s="37" t="s">
        <v>268</v>
      </c>
    </row>
    <row r="23" spans="1:9" s="1" customFormat="1" ht="30" customHeight="1">
      <c r="A23" s="35"/>
      <c r="B23" s="66" t="s">
        <v>299</v>
      </c>
      <c r="C23" s="41" t="s">
        <v>273</v>
      </c>
      <c r="D23" s="37" t="s">
        <v>301</v>
      </c>
      <c r="E23" s="38" t="s">
        <v>276</v>
      </c>
      <c r="F23" s="39"/>
      <c r="G23" s="37" t="s">
        <v>270</v>
      </c>
      <c r="H23" s="37" t="s">
        <v>301</v>
      </c>
      <c r="I23" s="37" t="s">
        <v>276</v>
      </c>
    </row>
    <row r="24" spans="1:9" s="1" customFormat="1" ht="30" customHeight="1">
      <c r="A24" s="35"/>
      <c r="B24" s="67"/>
      <c r="C24" s="41" t="s">
        <v>277</v>
      </c>
      <c r="D24" s="37" t="s">
        <v>353</v>
      </c>
      <c r="E24" s="38" t="s">
        <v>354</v>
      </c>
      <c r="F24" s="39"/>
      <c r="G24" s="37" t="s">
        <v>274</v>
      </c>
      <c r="H24" s="37" t="s">
        <v>353</v>
      </c>
      <c r="I24" s="37" t="s">
        <v>354</v>
      </c>
    </row>
    <row r="25" spans="1:9" s="1" customFormat="1" ht="30" customHeight="1">
      <c r="A25" s="35"/>
      <c r="B25" s="41" t="s">
        <v>278</v>
      </c>
      <c r="C25" s="41" t="s">
        <v>279</v>
      </c>
      <c r="D25" s="37" t="s">
        <v>302</v>
      </c>
      <c r="E25" s="38" t="s">
        <v>281</v>
      </c>
      <c r="F25" s="39"/>
      <c r="G25" s="37" t="s">
        <v>279</v>
      </c>
      <c r="H25" s="37" t="s">
        <v>302</v>
      </c>
      <c r="I25" s="37" t="s">
        <v>281</v>
      </c>
    </row>
    <row r="26" spans="1:9" s="1" customFormat="1" ht="18.75" customHeight="1">
      <c r="A26" s="55" t="s">
        <v>355</v>
      </c>
      <c r="B26" s="55"/>
      <c r="C26" s="55"/>
      <c r="D26" s="56" t="s">
        <v>356</v>
      </c>
      <c r="E26" s="20" t="s">
        <v>284</v>
      </c>
      <c r="F26" s="20"/>
      <c r="G26" s="20"/>
      <c r="H26" s="68" t="s">
        <v>285</v>
      </c>
      <c r="I26" s="6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7513888888888889" right="0.7513888888888889" top="0.8027777777777778" bottom="0.60625"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H11" sqref="H11:I11"/>
    </sheetView>
  </sheetViews>
  <sheetFormatPr defaultColWidth="9.00390625" defaultRowHeight="14.25" customHeight="1"/>
  <cols>
    <col min="1" max="1" width="4.875" style="1" customWidth="1"/>
    <col min="2" max="2" width="7.25390625" style="1" customWidth="1"/>
    <col min="3" max="3" width="10.50390625" style="1" customWidth="1"/>
    <col min="4" max="4" width="15.25390625" style="1" customWidth="1"/>
    <col min="5" max="5" width="11.75390625" style="1" customWidth="1"/>
    <col min="6" max="6" width="2.375" style="1" customWidth="1"/>
    <col min="7" max="7" width="12.875" style="1" customWidth="1"/>
    <col min="8" max="8" width="12.50390625" style="1" customWidth="1"/>
    <col min="9" max="9" width="7.375" style="1" customWidth="1"/>
    <col min="10" max="16384" width="9.00390625" style="1" customWidth="1"/>
  </cols>
  <sheetData>
    <row r="1" spans="1:9" s="1" customFormat="1" ht="27" customHeight="1">
      <c r="A1" s="2" t="s">
        <v>216</v>
      </c>
      <c r="B1" s="2"/>
      <c r="C1" s="2"/>
      <c r="D1" s="2"/>
      <c r="E1" s="2"/>
      <c r="F1" s="2"/>
      <c r="G1" s="2"/>
      <c r="H1" s="2"/>
      <c r="I1" s="2"/>
    </row>
    <row r="2" spans="1:9" s="1" customFormat="1" ht="15" customHeight="1">
      <c r="A2" s="3"/>
      <c r="B2" s="3"/>
      <c r="C2" s="3"/>
      <c r="D2" s="3"/>
      <c r="E2" s="4" t="s">
        <v>217</v>
      </c>
      <c r="F2" s="4"/>
      <c r="G2" s="5"/>
      <c r="H2" s="3"/>
      <c r="I2" s="3"/>
    </row>
    <row r="3" spans="1:9" s="1" customFormat="1" ht="19.5" customHeight="1">
      <c r="A3" s="6" t="s">
        <v>218</v>
      </c>
      <c r="B3" s="7"/>
      <c r="C3" s="8"/>
      <c r="D3" s="6" t="s">
        <v>357</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50</v>
      </c>
      <c r="F6" s="14" t="s">
        <v>229</v>
      </c>
      <c r="G6" s="15"/>
      <c r="H6" s="16">
        <v>50</v>
      </c>
      <c r="I6" s="46"/>
    </row>
    <row r="7" spans="1:9" s="1" customFormat="1" ht="19.5" customHeight="1">
      <c r="A7" s="17"/>
      <c r="B7" s="18"/>
      <c r="C7" s="19"/>
      <c r="D7" s="12" t="s">
        <v>230</v>
      </c>
      <c r="E7" s="20" t="s">
        <v>231</v>
      </c>
      <c r="F7" s="14" t="s">
        <v>230</v>
      </c>
      <c r="G7" s="15"/>
      <c r="H7" s="16" t="s">
        <v>231</v>
      </c>
      <c r="I7" s="46"/>
    </row>
    <row r="8" spans="1:9" s="1" customFormat="1" ht="19.5" customHeight="1">
      <c r="A8" s="17"/>
      <c r="B8" s="18"/>
      <c r="C8" s="19"/>
      <c r="D8" s="12" t="s">
        <v>232</v>
      </c>
      <c r="E8" s="20" t="s">
        <v>231</v>
      </c>
      <c r="F8" s="14" t="s">
        <v>233</v>
      </c>
      <c r="G8" s="15"/>
      <c r="H8" s="16" t="s">
        <v>231</v>
      </c>
      <c r="I8" s="46"/>
    </row>
    <row r="9" spans="1:9" s="1" customFormat="1" ht="25.5" customHeight="1">
      <c r="A9" s="17"/>
      <c r="B9" s="18"/>
      <c r="C9" s="19"/>
      <c r="D9" s="49" t="s">
        <v>234</v>
      </c>
      <c r="E9" s="13">
        <v>50</v>
      </c>
      <c r="F9" s="50" t="s">
        <v>235</v>
      </c>
      <c r="G9" s="51"/>
      <c r="H9" s="16">
        <v>50</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33" customHeight="1">
      <c r="A12" s="24" t="s">
        <v>240</v>
      </c>
      <c r="B12" s="25"/>
      <c r="C12" s="26"/>
      <c r="D12" s="27" t="s">
        <v>358</v>
      </c>
      <c r="E12" s="28"/>
      <c r="F12" s="28"/>
      <c r="G12" s="28"/>
      <c r="H12" s="28"/>
      <c r="I12" s="47"/>
    </row>
    <row r="13" spans="1:9" s="1" customFormat="1" ht="78" customHeight="1">
      <c r="A13" s="24" t="s">
        <v>242</v>
      </c>
      <c r="B13" s="25"/>
      <c r="C13" s="26"/>
      <c r="D13" s="27" t="s">
        <v>359</v>
      </c>
      <c r="E13" s="28"/>
      <c r="F13" s="28"/>
      <c r="G13" s="28"/>
      <c r="H13" s="28"/>
      <c r="I13" s="47"/>
    </row>
    <row r="14" spans="1:9" s="1" customFormat="1" ht="33" customHeight="1">
      <c r="A14" s="24" t="s">
        <v>244</v>
      </c>
      <c r="B14" s="25"/>
      <c r="C14" s="26"/>
      <c r="D14" s="27" t="s">
        <v>360</v>
      </c>
      <c r="E14" s="28"/>
      <c r="F14" s="28"/>
      <c r="G14" s="28"/>
      <c r="H14" s="28"/>
      <c r="I14" s="47"/>
    </row>
    <row r="15" spans="1:9" s="1" customFormat="1" ht="42.75" customHeight="1">
      <c r="A15" s="24" t="s">
        <v>246</v>
      </c>
      <c r="B15" s="25"/>
      <c r="C15" s="26"/>
      <c r="D15" s="27" t="s">
        <v>361</v>
      </c>
      <c r="E15" s="28"/>
      <c r="F15" s="28"/>
      <c r="G15" s="28"/>
      <c r="H15" s="28"/>
      <c r="I15" s="47"/>
    </row>
    <row r="16" spans="1:9" s="1" customFormat="1" ht="33" customHeight="1">
      <c r="A16" s="24" t="s">
        <v>248</v>
      </c>
      <c r="B16" s="25"/>
      <c r="C16" s="26"/>
      <c r="D16" s="27" t="s">
        <v>362</v>
      </c>
      <c r="E16" s="28"/>
      <c r="F16" s="28"/>
      <c r="G16" s="28"/>
      <c r="H16" s="28"/>
      <c r="I16" s="47"/>
    </row>
    <row r="17" spans="1:9" s="1" customFormat="1" ht="19.5" customHeight="1">
      <c r="A17" s="24" t="s">
        <v>250</v>
      </c>
      <c r="B17" s="25"/>
      <c r="C17" s="25"/>
      <c r="D17" s="25"/>
      <c r="E17" s="25"/>
      <c r="F17" s="26"/>
      <c r="G17" s="24" t="s">
        <v>251</v>
      </c>
      <c r="H17" s="25"/>
      <c r="I17" s="26"/>
    </row>
    <row r="18" spans="1:9" s="1" customFormat="1" ht="52.5" customHeight="1">
      <c r="A18" s="29" t="s">
        <v>252</v>
      </c>
      <c r="B18" s="27" t="s">
        <v>363</v>
      </c>
      <c r="C18" s="28"/>
      <c r="D18" s="28"/>
      <c r="E18" s="28"/>
      <c r="F18" s="47"/>
      <c r="G18" s="27" t="s">
        <v>363</v>
      </c>
      <c r="H18" s="28"/>
      <c r="I18" s="47"/>
    </row>
    <row r="19" spans="1:9" s="1" customFormat="1" ht="28.5" customHeight="1">
      <c r="A19" s="30" t="s">
        <v>254</v>
      </c>
      <c r="B19" s="31" t="s">
        <v>364</v>
      </c>
      <c r="C19" s="31" t="s">
        <v>256</v>
      </c>
      <c r="D19" s="31" t="s">
        <v>257</v>
      </c>
      <c r="E19" s="52" t="s">
        <v>258</v>
      </c>
      <c r="F19" s="53"/>
      <c r="G19" s="31" t="s">
        <v>256</v>
      </c>
      <c r="H19" s="31" t="s">
        <v>257</v>
      </c>
      <c r="I19" s="31" t="s">
        <v>258</v>
      </c>
    </row>
    <row r="20" spans="1:9" s="1" customFormat="1" ht="19.5" customHeight="1">
      <c r="A20" s="35"/>
      <c r="B20" s="36" t="s">
        <v>311</v>
      </c>
      <c r="C20" s="37" t="s">
        <v>260</v>
      </c>
      <c r="D20" s="37" t="s">
        <v>365</v>
      </c>
      <c r="E20" s="38" t="s">
        <v>366</v>
      </c>
      <c r="F20" s="39"/>
      <c r="G20" s="37" t="s">
        <v>260</v>
      </c>
      <c r="H20" s="37" t="s">
        <v>365</v>
      </c>
      <c r="I20" s="37" t="s">
        <v>366</v>
      </c>
    </row>
    <row r="21" spans="1:9" s="1" customFormat="1" ht="28.5" customHeight="1">
      <c r="A21" s="35"/>
      <c r="B21" s="40"/>
      <c r="C21" s="37" t="s">
        <v>263</v>
      </c>
      <c r="D21" s="41" t="s">
        <v>367</v>
      </c>
      <c r="E21" s="38" t="s">
        <v>265</v>
      </c>
      <c r="F21" s="39"/>
      <c r="G21" s="37" t="s">
        <v>263</v>
      </c>
      <c r="H21" s="41" t="s">
        <v>367</v>
      </c>
      <c r="I21" s="37" t="s">
        <v>265</v>
      </c>
    </row>
    <row r="22" spans="1:9" s="1" customFormat="1" ht="18" customHeight="1">
      <c r="A22" s="35"/>
      <c r="B22" s="40"/>
      <c r="C22" s="37" t="s">
        <v>266</v>
      </c>
      <c r="D22" s="37" t="s">
        <v>368</v>
      </c>
      <c r="E22" s="38" t="s">
        <v>268</v>
      </c>
      <c r="F22" s="39"/>
      <c r="G22" s="37" t="s">
        <v>266</v>
      </c>
      <c r="H22" s="37" t="s">
        <v>368</v>
      </c>
      <c r="I22" s="37" t="s">
        <v>268</v>
      </c>
    </row>
    <row r="23" spans="1:9" s="1" customFormat="1" ht="18" customHeight="1">
      <c r="A23" s="35"/>
      <c r="B23" s="36" t="s">
        <v>369</v>
      </c>
      <c r="C23" s="37" t="s">
        <v>270</v>
      </c>
      <c r="D23" s="37" t="s">
        <v>370</v>
      </c>
      <c r="E23" s="38" t="s">
        <v>276</v>
      </c>
      <c r="F23" s="39"/>
      <c r="G23" s="37" t="s">
        <v>270</v>
      </c>
      <c r="H23" s="37" t="s">
        <v>370</v>
      </c>
      <c r="I23" s="37" t="s">
        <v>276</v>
      </c>
    </row>
    <row r="24" spans="1:9" s="1" customFormat="1" ht="28.5" customHeight="1">
      <c r="A24" s="35"/>
      <c r="B24" s="40"/>
      <c r="C24" s="37" t="s">
        <v>274</v>
      </c>
      <c r="D24" s="41" t="s">
        <v>371</v>
      </c>
      <c r="E24" s="38" t="s">
        <v>372</v>
      </c>
      <c r="F24" s="39"/>
      <c r="G24" s="37" t="s">
        <v>274</v>
      </c>
      <c r="H24" s="41" t="s">
        <v>371</v>
      </c>
      <c r="I24" s="37" t="s">
        <v>372</v>
      </c>
    </row>
    <row r="25" spans="1:9" s="1" customFormat="1" ht="24.75" customHeight="1">
      <c r="A25" s="35"/>
      <c r="B25" s="41" t="s">
        <v>278</v>
      </c>
      <c r="C25" s="41" t="s">
        <v>279</v>
      </c>
      <c r="D25" s="37" t="s">
        <v>373</v>
      </c>
      <c r="E25" s="38" t="s">
        <v>281</v>
      </c>
      <c r="F25" s="39"/>
      <c r="G25" s="41" t="s">
        <v>279</v>
      </c>
      <c r="H25" s="37" t="s">
        <v>373</v>
      </c>
      <c r="I25" s="37" t="s">
        <v>281</v>
      </c>
    </row>
    <row r="26" spans="1:9" s="1" customFormat="1" ht="18.75" customHeight="1">
      <c r="A26" s="64" t="s">
        <v>374</v>
      </c>
      <c r="B26" s="64"/>
      <c r="C26" s="64"/>
      <c r="D26" s="56" t="s">
        <v>375</v>
      </c>
      <c r="E26" s="6" t="s">
        <v>284</v>
      </c>
      <c r="F26" s="7"/>
      <c r="G26" s="8"/>
      <c r="H26" s="6" t="s">
        <v>376</v>
      </c>
      <c r="I26" s="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5548611111111111" right="0.5548611111111111" top="0.8027777777777778" bottom="0.60625"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26"/>
  <sheetViews>
    <sheetView zoomScaleSheetLayoutView="100" workbookViewId="0" topLeftCell="A1">
      <selection activeCell="H11" sqref="H11:I11"/>
    </sheetView>
  </sheetViews>
  <sheetFormatPr defaultColWidth="9.00390625" defaultRowHeight="14.25" customHeight="1"/>
  <cols>
    <col min="1" max="1" width="4.125" style="1" customWidth="1"/>
    <col min="2" max="2" width="4.75390625" style="1" customWidth="1"/>
    <col min="3" max="3" width="9.875" style="1" customWidth="1"/>
    <col min="4" max="4" width="14.375" style="1" customWidth="1"/>
    <col min="5" max="5" width="10.75390625" style="1" customWidth="1"/>
    <col min="6" max="6" width="3.875" style="1" customWidth="1"/>
    <col min="7" max="7" width="11.00390625" style="1" customWidth="1"/>
    <col min="8" max="8" width="13.625" style="1" customWidth="1"/>
    <col min="9" max="9" width="7.50390625" style="1" customWidth="1"/>
    <col min="10" max="16384" width="9.00390625" style="1" customWidth="1"/>
  </cols>
  <sheetData>
    <row r="1" spans="1:9" s="1" customFormat="1" ht="27" customHeight="1">
      <c r="A1" s="2" t="s">
        <v>216</v>
      </c>
      <c r="B1" s="2"/>
      <c r="C1" s="2"/>
      <c r="D1" s="2"/>
      <c r="E1" s="2"/>
      <c r="F1" s="2"/>
      <c r="G1" s="2"/>
      <c r="H1" s="2"/>
      <c r="I1" s="2"/>
    </row>
    <row r="2" spans="1:9" s="1" customFormat="1" ht="18" customHeight="1">
      <c r="A2" s="3"/>
      <c r="B2" s="3"/>
      <c r="C2" s="3"/>
      <c r="D2" s="3"/>
      <c r="E2" s="4" t="s">
        <v>217</v>
      </c>
      <c r="F2" s="4"/>
      <c r="G2" s="5"/>
      <c r="H2" s="3"/>
      <c r="I2" s="3"/>
    </row>
    <row r="3" spans="1:9" s="1" customFormat="1" ht="19.5" customHeight="1">
      <c r="A3" s="6" t="s">
        <v>218</v>
      </c>
      <c r="B3" s="7"/>
      <c r="C3" s="8"/>
      <c r="D3" s="6" t="s">
        <v>377</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35</v>
      </c>
      <c r="F6" s="14" t="s">
        <v>229</v>
      </c>
      <c r="G6" s="15"/>
      <c r="H6" s="16">
        <v>35</v>
      </c>
      <c r="I6" s="46"/>
    </row>
    <row r="7" spans="1:9" s="1" customFormat="1" ht="19.5" customHeight="1">
      <c r="A7" s="17"/>
      <c r="B7" s="18"/>
      <c r="C7" s="19"/>
      <c r="D7" s="12" t="s">
        <v>230</v>
      </c>
      <c r="E7" s="13" t="s">
        <v>231</v>
      </c>
      <c r="F7" s="14" t="s">
        <v>230</v>
      </c>
      <c r="G7" s="15"/>
      <c r="H7" s="16" t="s">
        <v>231</v>
      </c>
      <c r="I7" s="46"/>
    </row>
    <row r="8" spans="1:9" s="1" customFormat="1" ht="19.5" customHeight="1">
      <c r="A8" s="17"/>
      <c r="B8" s="18"/>
      <c r="C8" s="19"/>
      <c r="D8" s="12" t="s">
        <v>232</v>
      </c>
      <c r="E8" s="13" t="s">
        <v>231</v>
      </c>
      <c r="F8" s="14" t="s">
        <v>233</v>
      </c>
      <c r="G8" s="15"/>
      <c r="H8" s="16" t="s">
        <v>231</v>
      </c>
      <c r="I8" s="46"/>
    </row>
    <row r="9" spans="1:9" s="1" customFormat="1" ht="25.5" customHeight="1">
      <c r="A9" s="17"/>
      <c r="B9" s="18"/>
      <c r="C9" s="19"/>
      <c r="D9" s="49" t="s">
        <v>234</v>
      </c>
      <c r="E9" s="13">
        <v>35</v>
      </c>
      <c r="F9" s="50" t="s">
        <v>235</v>
      </c>
      <c r="G9" s="51"/>
      <c r="H9" s="16">
        <v>35</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19.5" customHeight="1">
      <c r="A12" s="24" t="s">
        <v>240</v>
      </c>
      <c r="B12" s="25"/>
      <c r="C12" s="26"/>
      <c r="D12" s="27" t="s">
        <v>378</v>
      </c>
      <c r="E12" s="28"/>
      <c r="F12" s="28"/>
      <c r="G12" s="28"/>
      <c r="H12" s="28"/>
      <c r="I12" s="47"/>
    </row>
    <row r="13" spans="1:9" s="1" customFormat="1" ht="33" customHeight="1">
      <c r="A13" s="24" t="s">
        <v>242</v>
      </c>
      <c r="B13" s="25"/>
      <c r="C13" s="26"/>
      <c r="D13" s="27" t="s">
        <v>379</v>
      </c>
      <c r="E13" s="28"/>
      <c r="F13" s="28"/>
      <c r="G13" s="28"/>
      <c r="H13" s="28"/>
      <c r="I13" s="47"/>
    </row>
    <row r="14" spans="1:9" s="1" customFormat="1" ht="30" customHeight="1">
      <c r="A14" s="24" t="s">
        <v>244</v>
      </c>
      <c r="B14" s="25"/>
      <c r="C14" s="26"/>
      <c r="D14" s="27" t="s">
        <v>380</v>
      </c>
      <c r="E14" s="28"/>
      <c r="F14" s="28"/>
      <c r="G14" s="28"/>
      <c r="H14" s="28"/>
      <c r="I14" s="47"/>
    </row>
    <row r="15" spans="1:9" s="1" customFormat="1" ht="30.75" customHeight="1">
      <c r="A15" s="24" t="s">
        <v>246</v>
      </c>
      <c r="B15" s="25"/>
      <c r="C15" s="26"/>
      <c r="D15" s="27" t="s">
        <v>381</v>
      </c>
      <c r="E15" s="28"/>
      <c r="F15" s="28"/>
      <c r="G15" s="28"/>
      <c r="H15" s="28"/>
      <c r="I15" s="47"/>
    </row>
    <row r="16" spans="1:9" s="1" customFormat="1" ht="48.75" customHeight="1">
      <c r="A16" s="24" t="s">
        <v>248</v>
      </c>
      <c r="B16" s="25"/>
      <c r="C16" s="26"/>
      <c r="D16" s="27" t="s">
        <v>382</v>
      </c>
      <c r="E16" s="28"/>
      <c r="F16" s="28"/>
      <c r="G16" s="28"/>
      <c r="H16" s="28"/>
      <c r="I16" s="47"/>
    </row>
    <row r="17" spans="1:9" s="1" customFormat="1" ht="18" customHeight="1">
      <c r="A17" s="24" t="s">
        <v>250</v>
      </c>
      <c r="B17" s="25"/>
      <c r="C17" s="25"/>
      <c r="D17" s="25"/>
      <c r="E17" s="25"/>
      <c r="F17" s="26"/>
      <c r="G17" s="24" t="s">
        <v>251</v>
      </c>
      <c r="H17" s="25"/>
      <c r="I17" s="26"/>
    </row>
    <row r="18" spans="1:9" s="1" customFormat="1" ht="85.5" customHeight="1">
      <c r="A18" s="63" t="s">
        <v>252</v>
      </c>
      <c r="B18" s="27" t="s">
        <v>383</v>
      </c>
      <c r="C18" s="28"/>
      <c r="D18" s="28"/>
      <c r="E18" s="28"/>
      <c r="F18" s="47"/>
      <c r="G18" s="27" t="s">
        <v>383</v>
      </c>
      <c r="H18" s="28"/>
      <c r="I18" s="47"/>
    </row>
    <row r="19" spans="1:9" s="1" customFormat="1" ht="27" customHeight="1">
      <c r="A19" s="30" t="s">
        <v>254</v>
      </c>
      <c r="B19" s="31" t="s">
        <v>255</v>
      </c>
      <c r="C19" s="31" t="s">
        <v>256</v>
      </c>
      <c r="D19" s="31" t="s">
        <v>257</v>
      </c>
      <c r="E19" s="52" t="s">
        <v>258</v>
      </c>
      <c r="F19" s="53"/>
      <c r="G19" s="31" t="s">
        <v>256</v>
      </c>
      <c r="H19" s="31" t="s">
        <v>257</v>
      </c>
      <c r="I19" s="31" t="s">
        <v>258</v>
      </c>
    </row>
    <row r="20" spans="1:9" s="1" customFormat="1" ht="19.5" customHeight="1">
      <c r="A20" s="35"/>
      <c r="B20" s="57" t="s">
        <v>311</v>
      </c>
      <c r="C20" s="37" t="s">
        <v>260</v>
      </c>
      <c r="D20" s="37" t="s">
        <v>384</v>
      </c>
      <c r="E20" s="38" t="s">
        <v>385</v>
      </c>
      <c r="F20" s="39"/>
      <c r="G20" s="37" t="s">
        <v>260</v>
      </c>
      <c r="H20" s="37" t="s">
        <v>384</v>
      </c>
      <c r="I20" s="37" t="s">
        <v>385</v>
      </c>
    </row>
    <row r="21" spans="1:9" s="1" customFormat="1" ht="19.5" customHeight="1">
      <c r="A21" s="35"/>
      <c r="B21" s="58"/>
      <c r="C21" s="37" t="s">
        <v>263</v>
      </c>
      <c r="D21" s="37" t="s">
        <v>386</v>
      </c>
      <c r="E21" s="38" t="s">
        <v>265</v>
      </c>
      <c r="F21" s="39"/>
      <c r="G21" s="37" t="s">
        <v>263</v>
      </c>
      <c r="H21" s="37" t="s">
        <v>386</v>
      </c>
      <c r="I21" s="37" t="s">
        <v>265</v>
      </c>
    </row>
    <row r="22" spans="1:9" s="1" customFormat="1" ht="19.5" customHeight="1">
      <c r="A22" s="35"/>
      <c r="B22" s="58"/>
      <c r="C22" s="37" t="s">
        <v>266</v>
      </c>
      <c r="D22" s="37" t="s">
        <v>387</v>
      </c>
      <c r="E22" s="38" t="s">
        <v>268</v>
      </c>
      <c r="F22" s="39"/>
      <c r="G22" s="37" t="s">
        <v>266</v>
      </c>
      <c r="H22" s="37" t="s">
        <v>387</v>
      </c>
      <c r="I22" s="37" t="s">
        <v>268</v>
      </c>
    </row>
    <row r="23" spans="1:9" s="1" customFormat="1" ht="19.5" customHeight="1">
      <c r="A23" s="35"/>
      <c r="B23" s="57" t="s">
        <v>369</v>
      </c>
      <c r="C23" s="37" t="s">
        <v>270</v>
      </c>
      <c r="D23" s="37" t="s">
        <v>388</v>
      </c>
      <c r="E23" s="38" t="s">
        <v>389</v>
      </c>
      <c r="F23" s="39"/>
      <c r="G23" s="37" t="s">
        <v>270</v>
      </c>
      <c r="H23" s="37" t="s">
        <v>388</v>
      </c>
      <c r="I23" s="37" t="s">
        <v>389</v>
      </c>
    </row>
    <row r="24" spans="1:9" s="1" customFormat="1" ht="19.5" customHeight="1">
      <c r="A24" s="35"/>
      <c r="B24" s="58"/>
      <c r="C24" s="37" t="s">
        <v>274</v>
      </c>
      <c r="D24" s="37" t="s">
        <v>390</v>
      </c>
      <c r="E24" s="38" t="s">
        <v>391</v>
      </c>
      <c r="F24" s="39"/>
      <c r="G24" s="37" t="s">
        <v>274</v>
      </c>
      <c r="H24" s="37" t="s">
        <v>390</v>
      </c>
      <c r="I24" s="37" t="s">
        <v>391</v>
      </c>
    </row>
    <row r="25" spans="1:9" s="1" customFormat="1" ht="36" customHeight="1">
      <c r="A25" s="35"/>
      <c r="B25" s="59" t="s">
        <v>278</v>
      </c>
      <c r="C25" s="41" t="s">
        <v>279</v>
      </c>
      <c r="D25" s="37" t="s">
        <v>318</v>
      </c>
      <c r="E25" s="38" t="s">
        <v>281</v>
      </c>
      <c r="F25" s="39"/>
      <c r="G25" s="37" t="s">
        <v>279</v>
      </c>
      <c r="H25" s="37" t="s">
        <v>318</v>
      </c>
      <c r="I25" s="37" t="s">
        <v>281</v>
      </c>
    </row>
    <row r="26" spans="1:9" s="1" customFormat="1" ht="21" customHeight="1">
      <c r="A26" s="55" t="s">
        <v>392</v>
      </c>
      <c r="B26" s="55"/>
      <c r="C26" s="55"/>
      <c r="D26" s="56" t="s">
        <v>393</v>
      </c>
      <c r="E26" s="6" t="s">
        <v>284</v>
      </c>
      <c r="F26" s="7"/>
      <c r="G26" s="8"/>
      <c r="H26" s="45" t="s">
        <v>285</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7513888888888889" right="0.7513888888888889" top="1" bottom="0.8027777777777778"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12" sqref="D12:I12"/>
    </sheetView>
  </sheetViews>
  <sheetFormatPr defaultColWidth="9.00390625" defaultRowHeight="14.25" customHeight="1"/>
  <cols>
    <col min="1" max="1" width="3.75390625" style="1" customWidth="1"/>
    <col min="2" max="2" width="8.25390625" style="1" customWidth="1"/>
    <col min="3" max="3" width="8.75390625" style="1" customWidth="1"/>
    <col min="4" max="4" width="14.50390625" style="1" customWidth="1"/>
    <col min="5" max="5" width="11.125" style="1" customWidth="1"/>
    <col min="6" max="6" width="2.00390625" style="1" customWidth="1"/>
    <col min="7" max="7" width="13.00390625" style="1" customWidth="1"/>
    <col min="8" max="8" width="11.375" style="1" customWidth="1"/>
    <col min="9" max="9" width="8.125" style="1" customWidth="1"/>
    <col min="10" max="16384" width="9.00390625" style="1" customWidth="1"/>
  </cols>
  <sheetData>
    <row r="1" spans="1:9" s="1" customFormat="1" ht="24" customHeight="1">
      <c r="A1" s="2" t="s">
        <v>216</v>
      </c>
      <c r="B1" s="2"/>
      <c r="C1" s="2"/>
      <c r="D1" s="2"/>
      <c r="E1" s="2"/>
      <c r="F1" s="2"/>
      <c r="G1" s="2"/>
      <c r="H1" s="2"/>
      <c r="I1" s="2"/>
    </row>
    <row r="2" spans="1:9" s="1" customFormat="1" ht="15" customHeight="1">
      <c r="A2" s="3"/>
      <c r="B2" s="3"/>
      <c r="C2" s="3"/>
      <c r="D2" s="3"/>
      <c r="E2" s="4" t="s">
        <v>217</v>
      </c>
      <c r="F2" s="4"/>
      <c r="G2" s="5"/>
      <c r="H2" s="3"/>
      <c r="I2" s="3"/>
    </row>
    <row r="3" spans="1:9" s="1" customFormat="1" ht="19.5" customHeight="1">
      <c r="A3" s="6" t="s">
        <v>218</v>
      </c>
      <c r="B3" s="7"/>
      <c r="C3" s="8"/>
      <c r="D3" s="6" t="s">
        <v>394</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20">
        <v>20</v>
      </c>
      <c r="F6" s="14" t="s">
        <v>229</v>
      </c>
      <c r="G6" s="15"/>
      <c r="H6" s="6">
        <v>20</v>
      </c>
      <c r="I6" s="8"/>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20">
        <v>20</v>
      </c>
      <c r="F9" s="50" t="s">
        <v>235</v>
      </c>
      <c r="G9" s="51"/>
      <c r="H9" s="6">
        <v>20</v>
      </c>
      <c r="I9" s="8"/>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30" customHeight="1">
      <c r="A12" s="24" t="s">
        <v>240</v>
      </c>
      <c r="B12" s="25"/>
      <c r="C12" s="26"/>
      <c r="D12" s="27" t="s">
        <v>395</v>
      </c>
      <c r="E12" s="28"/>
      <c r="F12" s="28"/>
      <c r="G12" s="28"/>
      <c r="H12" s="28"/>
      <c r="I12" s="47"/>
    </row>
    <row r="13" spans="1:9" s="1" customFormat="1" ht="21.75" customHeight="1">
      <c r="A13" s="24" t="s">
        <v>242</v>
      </c>
      <c r="B13" s="25"/>
      <c r="C13" s="26"/>
      <c r="D13" s="27" t="s">
        <v>396</v>
      </c>
      <c r="E13" s="28"/>
      <c r="F13" s="28"/>
      <c r="G13" s="28"/>
      <c r="H13" s="28"/>
      <c r="I13" s="47"/>
    </row>
    <row r="14" spans="1:9" s="1" customFormat="1" ht="21.75" customHeight="1">
      <c r="A14" s="24" t="s">
        <v>244</v>
      </c>
      <c r="B14" s="25"/>
      <c r="C14" s="26"/>
      <c r="D14" s="27" t="s">
        <v>397</v>
      </c>
      <c r="E14" s="28"/>
      <c r="F14" s="28"/>
      <c r="G14" s="28"/>
      <c r="H14" s="28"/>
      <c r="I14" s="47"/>
    </row>
    <row r="15" spans="1:9" s="1" customFormat="1" ht="21.75" customHeight="1">
      <c r="A15" s="24" t="s">
        <v>246</v>
      </c>
      <c r="B15" s="25"/>
      <c r="C15" s="26"/>
      <c r="D15" s="27" t="s">
        <v>398</v>
      </c>
      <c r="E15" s="28"/>
      <c r="F15" s="28"/>
      <c r="G15" s="28"/>
      <c r="H15" s="28"/>
      <c r="I15" s="47"/>
    </row>
    <row r="16" spans="1:9" s="1" customFormat="1" ht="21.75" customHeight="1">
      <c r="A16" s="24" t="s">
        <v>248</v>
      </c>
      <c r="B16" s="25"/>
      <c r="C16" s="26"/>
      <c r="D16" s="27" t="s">
        <v>399</v>
      </c>
      <c r="E16" s="28"/>
      <c r="F16" s="28"/>
      <c r="G16" s="28"/>
      <c r="H16" s="28"/>
      <c r="I16" s="47"/>
    </row>
    <row r="17" spans="1:9" s="1" customFormat="1" ht="30.75" customHeight="1">
      <c r="A17" s="24" t="s">
        <v>250</v>
      </c>
      <c r="B17" s="25"/>
      <c r="C17" s="25"/>
      <c r="D17" s="25"/>
      <c r="E17" s="25"/>
      <c r="F17" s="26"/>
      <c r="G17" s="24" t="s">
        <v>251</v>
      </c>
      <c r="H17" s="25"/>
      <c r="I17" s="26"/>
    </row>
    <row r="18" spans="1:9" s="1" customFormat="1" ht="60.75" customHeight="1">
      <c r="A18" s="29" t="s">
        <v>252</v>
      </c>
      <c r="B18" s="27" t="s">
        <v>400</v>
      </c>
      <c r="C18" s="28"/>
      <c r="D18" s="28"/>
      <c r="E18" s="28"/>
      <c r="F18" s="47"/>
      <c r="G18" s="27" t="s">
        <v>400</v>
      </c>
      <c r="H18" s="28"/>
      <c r="I18" s="47"/>
    </row>
    <row r="19" spans="1:9" s="1" customFormat="1" ht="30" customHeight="1">
      <c r="A19" s="30" t="s">
        <v>254</v>
      </c>
      <c r="B19" s="31" t="s">
        <v>255</v>
      </c>
      <c r="C19" s="31" t="s">
        <v>328</v>
      </c>
      <c r="D19" s="31" t="s">
        <v>257</v>
      </c>
      <c r="E19" s="52" t="s">
        <v>258</v>
      </c>
      <c r="F19" s="53"/>
      <c r="G19" s="31" t="s">
        <v>256</v>
      </c>
      <c r="H19" s="31" t="s">
        <v>257</v>
      </c>
      <c r="I19" s="31" t="s">
        <v>258</v>
      </c>
    </row>
    <row r="20" spans="1:9" s="1" customFormat="1" ht="24" customHeight="1">
      <c r="A20" s="35"/>
      <c r="B20" s="36" t="s">
        <v>311</v>
      </c>
      <c r="C20" s="36" t="s">
        <v>260</v>
      </c>
      <c r="D20" s="37" t="s">
        <v>401</v>
      </c>
      <c r="E20" s="38" t="s">
        <v>402</v>
      </c>
      <c r="F20" s="39"/>
      <c r="G20" s="36" t="s">
        <v>260</v>
      </c>
      <c r="H20" s="37" t="s">
        <v>401</v>
      </c>
      <c r="I20" s="37" t="s">
        <v>402</v>
      </c>
    </row>
    <row r="21" spans="1:9" s="1" customFormat="1" ht="24" customHeight="1">
      <c r="A21" s="35"/>
      <c r="B21" s="40"/>
      <c r="C21" s="62"/>
      <c r="D21" s="37" t="s">
        <v>403</v>
      </c>
      <c r="E21" s="38" t="s">
        <v>404</v>
      </c>
      <c r="F21" s="39"/>
      <c r="G21" s="62"/>
      <c r="H21" s="37" t="s">
        <v>403</v>
      </c>
      <c r="I21" s="37" t="s">
        <v>404</v>
      </c>
    </row>
    <row r="22" spans="1:9" s="1" customFormat="1" ht="24" customHeight="1">
      <c r="A22" s="35"/>
      <c r="B22" s="40"/>
      <c r="C22" s="37" t="s">
        <v>263</v>
      </c>
      <c r="D22" s="37" t="s">
        <v>297</v>
      </c>
      <c r="E22" s="38" t="s">
        <v>265</v>
      </c>
      <c r="F22" s="39"/>
      <c r="G22" s="37" t="s">
        <v>263</v>
      </c>
      <c r="H22" s="37" t="s">
        <v>297</v>
      </c>
      <c r="I22" s="37" t="s">
        <v>265</v>
      </c>
    </row>
    <row r="23" spans="1:9" s="1" customFormat="1" ht="24" customHeight="1">
      <c r="A23" s="35"/>
      <c r="B23" s="40"/>
      <c r="C23" s="37" t="s">
        <v>266</v>
      </c>
      <c r="D23" s="37" t="s">
        <v>352</v>
      </c>
      <c r="E23" s="38" t="s">
        <v>268</v>
      </c>
      <c r="F23" s="39"/>
      <c r="G23" s="37" t="s">
        <v>266</v>
      </c>
      <c r="H23" s="37" t="s">
        <v>352</v>
      </c>
      <c r="I23" s="37" t="s">
        <v>268</v>
      </c>
    </row>
    <row r="24" spans="1:9" s="1" customFormat="1" ht="27.75" customHeight="1">
      <c r="A24" s="35"/>
      <c r="B24" s="40"/>
      <c r="C24" s="41" t="s">
        <v>274</v>
      </c>
      <c r="D24" s="41" t="s">
        <v>405</v>
      </c>
      <c r="E24" s="38" t="s">
        <v>406</v>
      </c>
      <c r="F24" s="39"/>
      <c r="G24" s="37" t="s">
        <v>274</v>
      </c>
      <c r="H24" s="41" t="s">
        <v>405</v>
      </c>
      <c r="I24" s="37" t="s">
        <v>406</v>
      </c>
    </row>
    <row r="25" spans="1:9" s="1" customFormat="1" ht="27.75" customHeight="1">
      <c r="A25" s="35"/>
      <c r="B25" s="37" t="s">
        <v>278</v>
      </c>
      <c r="C25" s="41" t="s">
        <v>279</v>
      </c>
      <c r="D25" s="37" t="s">
        <v>407</v>
      </c>
      <c r="E25" s="38" t="s">
        <v>281</v>
      </c>
      <c r="F25" s="39"/>
      <c r="G25" s="41" t="s">
        <v>279</v>
      </c>
      <c r="H25" s="37" t="s">
        <v>407</v>
      </c>
      <c r="I25" s="37" t="s">
        <v>281</v>
      </c>
    </row>
    <row r="26" spans="1:9" s="1" customFormat="1" ht="25.5" customHeight="1">
      <c r="A26" s="55" t="s">
        <v>408</v>
      </c>
      <c r="B26" s="55"/>
      <c r="C26" s="55"/>
      <c r="D26" s="56" t="s">
        <v>409</v>
      </c>
      <c r="E26" s="6" t="s">
        <v>284</v>
      </c>
      <c r="F26" s="7"/>
      <c r="G26" s="8"/>
      <c r="H26" s="6" t="s">
        <v>285</v>
      </c>
      <c r="I26" s="8"/>
    </row>
  </sheetData>
  <sheetProtection/>
  <mergeCells count="53">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3"/>
    <mergeCell ref="C20:C21"/>
    <mergeCell ref="G20:G21"/>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26"/>
  <sheetViews>
    <sheetView zoomScaleSheetLayoutView="100" workbookViewId="0" topLeftCell="A1">
      <selection activeCell="H11" sqref="H11:I11"/>
    </sheetView>
  </sheetViews>
  <sheetFormatPr defaultColWidth="9.00390625" defaultRowHeight="14.25" customHeight="1"/>
  <cols>
    <col min="1" max="1" width="4.125" style="1" customWidth="1"/>
    <col min="2" max="2" width="6.75390625" style="1" customWidth="1"/>
    <col min="3" max="3" width="8.25390625" style="1" customWidth="1"/>
    <col min="4" max="4" width="15.25390625" style="1" customWidth="1"/>
    <col min="5" max="5" width="12.625" style="1" customWidth="1"/>
    <col min="6" max="6" width="4.25390625" style="1" customWidth="1"/>
    <col min="7" max="7" width="10.125" style="1" customWidth="1"/>
    <col min="8" max="8" width="14.75390625" style="1" customWidth="1"/>
    <col min="9" max="9" width="7.375" style="1" customWidth="1"/>
    <col min="10" max="16384" width="9.00390625" style="1" customWidth="1"/>
  </cols>
  <sheetData>
    <row r="1" spans="1:9" s="1" customFormat="1" ht="28.5" customHeight="1">
      <c r="A1" s="2" t="s">
        <v>216</v>
      </c>
      <c r="B1" s="2"/>
      <c r="C1" s="2"/>
      <c r="D1" s="2"/>
      <c r="E1" s="2"/>
      <c r="F1" s="2"/>
      <c r="G1" s="2"/>
      <c r="H1" s="2"/>
      <c r="I1" s="2"/>
    </row>
    <row r="2" spans="1:9" s="1" customFormat="1" ht="16.5" customHeight="1">
      <c r="A2" s="3"/>
      <c r="B2" s="3"/>
      <c r="C2" s="3"/>
      <c r="D2" s="3"/>
      <c r="E2" s="4" t="s">
        <v>217</v>
      </c>
      <c r="F2" s="4"/>
      <c r="G2" s="5"/>
      <c r="H2" s="3"/>
      <c r="I2" s="3"/>
    </row>
    <row r="3" spans="1:9" s="1" customFormat="1" ht="19.5" customHeight="1">
      <c r="A3" s="6" t="s">
        <v>218</v>
      </c>
      <c r="B3" s="7"/>
      <c r="C3" s="8"/>
      <c r="D3" s="6" t="s">
        <v>410</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60">
        <v>25</v>
      </c>
      <c r="F6" s="14" t="s">
        <v>229</v>
      </c>
      <c r="G6" s="15"/>
      <c r="H6" s="61">
        <v>25</v>
      </c>
      <c r="I6" s="8"/>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60">
        <v>25</v>
      </c>
      <c r="F9" s="50" t="s">
        <v>235</v>
      </c>
      <c r="G9" s="51"/>
      <c r="H9" s="61">
        <v>25</v>
      </c>
      <c r="I9" s="8"/>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57.75" customHeight="1">
      <c r="A12" s="24" t="s">
        <v>240</v>
      </c>
      <c r="B12" s="25"/>
      <c r="C12" s="26"/>
      <c r="D12" s="27" t="s">
        <v>411</v>
      </c>
      <c r="E12" s="28"/>
      <c r="F12" s="28"/>
      <c r="G12" s="28"/>
      <c r="H12" s="28"/>
      <c r="I12" s="47"/>
    </row>
    <row r="13" spans="1:9" s="1" customFormat="1" ht="30.75" customHeight="1">
      <c r="A13" s="24" t="s">
        <v>242</v>
      </c>
      <c r="B13" s="25"/>
      <c r="C13" s="26"/>
      <c r="D13" s="27" t="s">
        <v>412</v>
      </c>
      <c r="E13" s="28"/>
      <c r="F13" s="28"/>
      <c r="G13" s="28"/>
      <c r="H13" s="28"/>
      <c r="I13" s="47"/>
    </row>
    <row r="14" spans="1:9" s="1" customFormat="1" ht="33" customHeight="1">
      <c r="A14" s="24" t="s">
        <v>244</v>
      </c>
      <c r="B14" s="25"/>
      <c r="C14" s="26"/>
      <c r="D14" s="27" t="s">
        <v>413</v>
      </c>
      <c r="E14" s="28"/>
      <c r="F14" s="28"/>
      <c r="G14" s="28"/>
      <c r="H14" s="28"/>
      <c r="I14" s="47"/>
    </row>
    <row r="15" spans="1:9" s="1" customFormat="1" ht="39" customHeight="1">
      <c r="A15" s="24" t="s">
        <v>246</v>
      </c>
      <c r="B15" s="25"/>
      <c r="C15" s="26"/>
      <c r="D15" s="27" t="s">
        <v>414</v>
      </c>
      <c r="E15" s="28"/>
      <c r="F15" s="28"/>
      <c r="G15" s="28"/>
      <c r="H15" s="28"/>
      <c r="I15" s="47"/>
    </row>
    <row r="16" spans="1:9" s="1" customFormat="1" ht="45" customHeight="1">
      <c r="A16" s="24" t="s">
        <v>248</v>
      </c>
      <c r="B16" s="25"/>
      <c r="C16" s="26"/>
      <c r="D16" s="27" t="s">
        <v>415</v>
      </c>
      <c r="E16" s="28"/>
      <c r="F16" s="28"/>
      <c r="G16" s="28"/>
      <c r="H16" s="28"/>
      <c r="I16" s="47"/>
    </row>
    <row r="17" spans="1:9" s="1" customFormat="1" ht="24" customHeight="1">
      <c r="A17" s="24" t="s">
        <v>250</v>
      </c>
      <c r="B17" s="25"/>
      <c r="C17" s="25"/>
      <c r="D17" s="25"/>
      <c r="E17" s="25"/>
      <c r="F17" s="26"/>
      <c r="G17" s="24" t="s">
        <v>251</v>
      </c>
      <c r="H17" s="25"/>
      <c r="I17" s="26"/>
    </row>
    <row r="18" spans="1:9" s="1" customFormat="1" ht="54" customHeight="1">
      <c r="A18" s="29" t="s">
        <v>252</v>
      </c>
      <c r="B18" s="27" t="s">
        <v>416</v>
      </c>
      <c r="C18" s="28"/>
      <c r="D18" s="28"/>
      <c r="E18" s="28"/>
      <c r="F18" s="47"/>
      <c r="G18" s="27" t="s">
        <v>417</v>
      </c>
      <c r="H18" s="28"/>
      <c r="I18" s="47"/>
    </row>
    <row r="19" spans="1:9" s="1" customFormat="1" ht="30" customHeight="1">
      <c r="A19" s="30" t="s">
        <v>254</v>
      </c>
      <c r="B19" s="31" t="s">
        <v>418</v>
      </c>
      <c r="C19" s="31" t="s">
        <v>419</v>
      </c>
      <c r="D19" s="31" t="s">
        <v>257</v>
      </c>
      <c r="E19" s="52" t="s">
        <v>258</v>
      </c>
      <c r="F19" s="53"/>
      <c r="G19" s="31" t="s">
        <v>256</v>
      </c>
      <c r="H19" s="31" t="s">
        <v>257</v>
      </c>
      <c r="I19" s="31" t="s">
        <v>258</v>
      </c>
    </row>
    <row r="20" spans="1:9" s="1" customFormat="1" ht="19.5" customHeight="1">
      <c r="A20" s="35"/>
      <c r="B20" s="36" t="s">
        <v>311</v>
      </c>
      <c r="C20" s="37" t="s">
        <v>260</v>
      </c>
      <c r="D20" s="37" t="s">
        <v>420</v>
      </c>
      <c r="E20" s="38" t="s">
        <v>421</v>
      </c>
      <c r="F20" s="39"/>
      <c r="G20" s="37" t="s">
        <v>260</v>
      </c>
      <c r="H20" s="37" t="s">
        <v>420</v>
      </c>
      <c r="I20" s="37" t="s">
        <v>421</v>
      </c>
    </row>
    <row r="21" spans="1:9" s="1" customFormat="1" ht="19.5" customHeight="1">
      <c r="A21" s="35"/>
      <c r="B21" s="40"/>
      <c r="C21" s="37" t="s">
        <v>263</v>
      </c>
      <c r="D21" s="37" t="s">
        <v>422</v>
      </c>
      <c r="E21" s="38" t="s">
        <v>281</v>
      </c>
      <c r="F21" s="39"/>
      <c r="G21" s="37" t="s">
        <v>263</v>
      </c>
      <c r="H21" s="37" t="s">
        <v>422</v>
      </c>
      <c r="I21" s="37" t="s">
        <v>281</v>
      </c>
    </row>
    <row r="22" spans="1:9" s="1" customFormat="1" ht="19.5" customHeight="1">
      <c r="A22" s="35"/>
      <c r="B22" s="40"/>
      <c r="C22" s="36" t="s">
        <v>266</v>
      </c>
      <c r="D22" s="37" t="s">
        <v>387</v>
      </c>
      <c r="E22" s="38" t="s">
        <v>268</v>
      </c>
      <c r="F22" s="39"/>
      <c r="G22" s="36" t="s">
        <v>266</v>
      </c>
      <c r="H22" s="37" t="s">
        <v>387</v>
      </c>
      <c r="I22" s="37" t="s">
        <v>268</v>
      </c>
    </row>
    <row r="23" spans="1:9" s="1" customFormat="1" ht="19.5" customHeight="1">
      <c r="A23" s="35"/>
      <c r="B23" s="40"/>
      <c r="C23" s="62"/>
      <c r="D23" s="37" t="s">
        <v>423</v>
      </c>
      <c r="E23" s="38" t="s">
        <v>424</v>
      </c>
      <c r="F23" s="39"/>
      <c r="G23" s="62"/>
      <c r="H23" s="37" t="s">
        <v>423</v>
      </c>
      <c r="I23" s="37" t="s">
        <v>424</v>
      </c>
    </row>
    <row r="24" spans="1:9" s="1" customFormat="1" ht="28.5" customHeight="1">
      <c r="A24" s="35"/>
      <c r="B24" s="40"/>
      <c r="C24" s="41" t="s">
        <v>274</v>
      </c>
      <c r="D24" s="37" t="s">
        <v>425</v>
      </c>
      <c r="E24" s="38" t="s">
        <v>426</v>
      </c>
      <c r="F24" s="39"/>
      <c r="G24" s="37" t="s">
        <v>274</v>
      </c>
      <c r="H24" s="41" t="s">
        <v>425</v>
      </c>
      <c r="I24" s="37" t="s">
        <v>426</v>
      </c>
    </row>
    <row r="25" spans="1:9" s="1" customFormat="1" ht="24" customHeight="1">
      <c r="A25" s="35"/>
      <c r="B25" s="41" t="s">
        <v>278</v>
      </c>
      <c r="C25" s="41" t="s">
        <v>279</v>
      </c>
      <c r="D25" s="37" t="s">
        <v>318</v>
      </c>
      <c r="E25" s="38" t="s">
        <v>281</v>
      </c>
      <c r="F25" s="39"/>
      <c r="G25" s="41" t="s">
        <v>279</v>
      </c>
      <c r="H25" s="37" t="s">
        <v>318</v>
      </c>
      <c r="I25" s="37" t="s">
        <v>281</v>
      </c>
    </row>
    <row r="26" spans="1:9" s="1" customFormat="1" ht="21" customHeight="1">
      <c r="A26" s="55" t="s">
        <v>392</v>
      </c>
      <c r="B26" s="55"/>
      <c r="C26" s="55"/>
      <c r="D26" s="56" t="s">
        <v>427</v>
      </c>
      <c r="E26" s="6" t="s">
        <v>284</v>
      </c>
      <c r="F26" s="7"/>
      <c r="G26" s="8"/>
      <c r="H26" s="45" t="s">
        <v>285</v>
      </c>
      <c r="I26" s="48"/>
    </row>
  </sheetData>
  <sheetProtection/>
  <mergeCells count="53">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3"/>
    <mergeCell ref="C22:C23"/>
    <mergeCell ref="G22:G23"/>
    <mergeCell ref="A6:C11"/>
  </mergeCells>
  <printOptions/>
  <pageMargins left="0.5548611111111111" right="0.5548611111111111" top="0.8027777777777778" bottom="0.8027777777777778"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I25"/>
  <sheetViews>
    <sheetView zoomScaleSheetLayoutView="100" workbookViewId="0" topLeftCell="A1">
      <selection activeCell="H11" sqref="H11:I11"/>
    </sheetView>
  </sheetViews>
  <sheetFormatPr defaultColWidth="9.00390625" defaultRowHeight="14.25" customHeight="1"/>
  <cols>
    <col min="1" max="1" width="4.50390625" style="1" customWidth="1"/>
    <col min="2" max="2" width="8.00390625" style="1" customWidth="1"/>
    <col min="3" max="3" width="10.00390625" style="1" customWidth="1"/>
    <col min="4" max="4" width="15.375" style="1" customWidth="1"/>
    <col min="5" max="5" width="10.125" style="1" customWidth="1"/>
    <col min="6" max="6" width="3.50390625" style="1" customWidth="1"/>
    <col min="7" max="7" width="11.25390625" style="1" customWidth="1"/>
    <col min="8" max="8" width="16.125" style="1" customWidth="1"/>
    <col min="9" max="9" width="7.00390625" style="1" customWidth="1"/>
    <col min="10" max="16384" width="9.00390625" style="1" customWidth="1"/>
  </cols>
  <sheetData>
    <row r="1" spans="1:9" s="1" customFormat="1" ht="24.75" customHeight="1">
      <c r="A1" s="2" t="s">
        <v>216</v>
      </c>
      <c r="B1" s="2"/>
      <c r="C1" s="2"/>
      <c r="D1" s="2"/>
      <c r="E1" s="2"/>
      <c r="F1" s="2"/>
      <c r="G1" s="2"/>
      <c r="H1" s="2"/>
      <c r="I1" s="2"/>
    </row>
    <row r="2" spans="1:9" s="1" customFormat="1" ht="15" customHeight="1">
      <c r="A2" s="3"/>
      <c r="B2" s="3"/>
      <c r="C2" s="3"/>
      <c r="D2" s="3"/>
      <c r="E2" s="4" t="s">
        <v>217</v>
      </c>
      <c r="F2" s="4"/>
      <c r="G2" s="5"/>
      <c r="H2" s="3"/>
      <c r="I2" s="3"/>
    </row>
    <row r="3" spans="1:9" s="1" customFormat="1" ht="22.5" customHeight="1">
      <c r="A3" s="6" t="s">
        <v>218</v>
      </c>
      <c r="B3" s="7"/>
      <c r="C3" s="8"/>
      <c r="D3" s="6" t="s">
        <v>428</v>
      </c>
      <c r="E3" s="7"/>
      <c r="F3" s="7"/>
      <c r="G3" s="7"/>
      <c r="H3" s="7"/>
      <c r="I3" s="8"/>
    </row>
    <row r="4" spans="1:9" s="1" customFormat="1" ht="22.5" customHeight="1">
      <c r="A4" s="6" t="s">
        <v>220</v>
      </c>
      <c r="B4" s="7"/>
      <c r="C4" s="8"/>
      <c r="D4" s="6" t="s">
        <v>221</v>
      </c>
      <c r="E4" s="8"/>
      <c r="F4" s="6" t="s">
        <v>222</v>
      </c>
      <c r="G4" s="8"/>
      <c r="H4" s="6" t="s">
        <v>67</v>
      </c>
      <c r="I4" s="8"/>
    </row>
    <row r="5" spans="1:9" s="1" customFormat="1" ht="22.5" customHeight="1">
      <c r="A5" s="6" t="s">
        <v>223</v>
      </c>
      <c r="B5" s="7"/>
      <c r="C5" s="8"/>
      <c r="D5" s="6" t="s">
        <v>224</v>
      </c>
      <c r="E5" s="8"/>
      <c r="F5" s="6" t="s">
        <v>225</v>
      </c>
      <c r="G5" s="8"/>
      <c r="H5" s="6" t="s">
        <v>226</v>
      </c>
      <c r="I5" s="8"/>
    </row>
    <row r="6" spans="1:9" s="1" customFormat="1" ht="22.5" customHeight="1">
      <c r="A6" s="9" t="s">
        <v>227</v>
      </c>
      <c r="B6" s="10"/>
      <c r="C6" s="11"/>
      <c r="D6" s="12" t="s">
        <v>228</v>
      </c>
      <c r="E6" s="13">
        <v>5</v>
      </c>
      <c r="F6" s="14" t="s">
        <v>229</v>
      </c>
      <c r="G6" s="15"/>
      <c r="H6" s="16">
        <v>5</v>
      </c>
      <c r="I6" s="46"/>
    </row>
    <row r="7" spans="1:9" s="1" customFormat="1" ht="22.5" customHeight="1">
      <c r="A7" s="17"/>
      <c r="B7" s="18"/>
      <c r="C7" s="19"/>
      <c r="D7" s="12" t="s">
        <v>230</v>
      </c>
      <c r="E7" s="20" t="s">
        <v>231</v>
      </c>
      <c r="F7" s="14" t="s">
        <v>230</v>
      </c>
      <c r="G7" s="15"/>
      <c r="H7" s="16" t="s">
        <v>231</v>
      </c>
      <c r="I7" s="46"/>
    </row>
    <row r="8" spans="1:9" s="1" customFormat="1" ht="22.5" customHeight="1">
      <c r="A8" s="17"/>
      <c r="B8" s="18"/>
      <c r="C8" s="19"/>
      <c r="D8" s="12" t="s">
        <v>232</v>
      </c>
      <c r="E8" s="20" t="s">
        <v>231</v>
      </c>
      <c r="F8" s="14" t="s">
        <v>233</v>
      </c>
      <c r="G8" s="15"/>
      <c r="H8" s="16" t="s">
        <v>231</v>
      </c>
      <c r="I8" s="46"/>
    </row>
    <row r="9" spans="1:9" s="1" customFormat="1" ht="25.5" customHeight="1">
      <c r="A9" s="17"/>
      <c r="B9" s="18"/>
      <c r="C9" s="19"/>
      <c r="D9" s="49" t="s">
        <v>234</v>
      </c>
      <c r="E9" s="13">
        <v>5</v>
      </c>
      <c r="F9" s="50" t="s">
        <v>235</v>
      </c>
      <c r="G9" s="51"/>
      <c r="H9" s="16">
        <v>5</v>
      </c>
      <c r="I9" s="46"/>
    </row>
    <row r="10" spans="1:9" s="1" customFormat="1" ht="22.5" customHeight="1">
      <c r="A10" s="17"/>
      <c r="B10" s="18"/>
      <c r="C10" s="19"/>
      <c r="D10" s="12" t="s">
        <v>236</v>
      </c>
      <c r="E10" s="20" t="s">
        <v>231</v>
      </c>
      <c r="F10" s="14" t="s">
        <v>237</v>
      </c>
      <c r="G10" s="15"/>
      <c r="H10" s="6" t="s">
        <v>231</v>
      </c>
      <c r="I10" s="8"/>
    </row>
    <row r="11" spans="1:9" s="1" customFormat="1" ht="22.5" customHeight="1">
      <c r="A11" s="21"/>
      <c r="B11" s="22"/>
      <c r="C11" s="23"/>
      <c r="D11" s="12" t="s">
        <v>238</v>
      </c>
      <c r="E11" s="20"/>
      <c r="F11" s="14" t="s">
        <v>239</v>
      </c>
      <c r="G11" s="15"/>
      <c r="H11" s="6"/>
      <c r="I11" s="8"/>
    </row>
    <row r="12" spans="1:9" s="1" customFormat="1" ht="33" customHeight="1">
      <c r="A12" s="24" t="s">
        <v>240</v>
      </c>
      <c r="B12" s="25"/>
      <c r="C12" s="26"/>
      <c r="D12" s="27" t="s">
        <v>429</v>
      </c>
      <c r="E12" s="28"/>
      <c r="F12" s="28"/>
      <c r="G12" s="28"/>
      <c r="H12" s="28"/>
      <c r="I12" s="47"/>
    </row>
    <row r="13" spans="1:9" s="1" customFormat="1" ht="22.5" customHeight="1">
      <c r="A13" s="24" t="s">
        <v>242</v>
      </c>
      <c r="B13" s="25"/>
      <c r="C13" s="26"/>
      <c r="D13" s="27" t="s">
        <v>430</v>
      </c>
      <c r="E13" s="28"/>
      <c r="F13" s="28"/>
      <c r="G13" s="28"/>
      <c r="H13" s="28"/>
      <c r="I13" s="47"/>
    </row>
    <row r="14" spans="1:9" s="1" customFormat="1" ht="30" customHeight="1">
      <c r="A14" s="24" t="s">
        <v>244</v>
      </c>
      <c r="B14" s="25"/>
      <c r="C14" s="26"/>
      <c r="D14" s="27" t="s">
        <v>431</v>
      </c>
      <c r="E14" s="28"/>
      <c r="F14" s="28"/>
      <c r="G14" s="28"/>
      <c r="H14" s="28"/>
      <c r="I14" s="47"/>
    </row>
    <row r="15" spans="1:9" s="1" customFormat="1" ht="22.5" customHeight="1">
      <c r="A15" s="24" t="s">
        <v>246</v>
      </c>
      <c r="B15" s="25"/>
      <c r="C15" s="26"/>
      <c r="D15" s="27" t="s">
        <v>432</v>
      </c>
      <c r="E15" s="28"/>
      <c r="F15" s="28"/>
      <c r="G15" s="28"/>
      <c r="H15" s="28"/>
      <c r="I15" s="47"/>
    </row>
    <row r="16" spans="1:9" s="1" customFormat="1" ht="22.5" customHeight="1">
      <c r="A16" s="24" t="s">
        <v>248</v>
      </c>
      <c r="B16" s="25"/>
      <c r="C16" s="26"/>
      <c r="D16" s="27" t="s">
        <v>433</v>
      </c>
      <c r="E16" s="28"/>
      <c r="F16" s="28"/>
      <c r="G16" s="28"/>
      <c r="H16" s="28"/>
      <c r="I16" s="47"/>
    </row>
    <row r="17" spans="1:9" s="1" customFormat="1" ht="22.5" customHeight="1">
      <c r="A17" s="24" t="s">
        <v>250</v>
      </c>
      <c r="B17" s="25"/>
      <c r="C17" s="25"/>
      <c r="D17" s="25"/>
      <c r="E17" s="25"/>
      <c r="F17" s="26"/>
      <c r="G17" s="24" t="s">
        <v>251</v>
      </c>
      <c r="H17" s="25"/>
      <c r="I17" s="26"/>
    </row>
    <row r="18" spans="1:9" s="1" customFormat="1" ht="39" customHeight="1">
      <c r="A18" s="29" t="s">
        <v>252</v>
      </c>
      <c r="B18" s="24" t="s">
        <v>434</v>
      </c>
      <c r="C18" s="25"/>
      <c r="D18" s="25"/>
      <c r="E18" s="25"/>
      <c r="F18" s="26"/>
      <c r="G18" s="24" t="s">
        <v>434</v>
      </c>
      <c r="H18" s="25"/>
      <c r="I18" s="26"/>
    </row>
    <row r="19" spans="1:9" s="1" customFormat="1" ht="33.75" customHeight="1">
      <c r="A19" s="30" t="s">
        <v>254</v>
      </c>
      <c r="B19" s="31" t="s">
        <v>435</v>
      </c>
      <c r="C19" s="31" t="s">
        <v>256</v>
      </c>
      <c r="D19" s="31" t="s">
        <v>257</v>
      </c>
      <c r="E19" s="52" t="s">
        <v>258</v>
      </c>
      <c r="F19" s="53"/>
      <c r="G19" s="31" t="s">
        <v>256</v>
      </c>
      <c r="H19" s="31" t="s">
        <v>257</v>
      </c>
      <c r="I19" s="31" t="s">
        <v>258</v>
      </c>
    </row>
    <row r="20" spans="1:9" s="1" customFormat="1" ht="27.75" customHeight="1">
      <c r="A20" s="35"/>
      <c r="B20" s="36" t="s">
        <v>311</v>
      </c>
      <c r="C20" s="37" t="s">
        <v>260</v>
      </c>
      <c r="D20" s="41" t="s">
        <v>434</v>
      </c>
      <c r="E20" s="38" t="s">
        <v>436</v>
      </c>
      <c r="F20" s="39"/>
      <c r="G20" s="37" t="s">
        <v>260</v>
      </c>
      <c r="H20" s="41" t="s">
        <v>434</v>
      </c>
      <c r="I20" s="37" t="s">
        <v>436</v>
      </c>
    </row>
    <row r="21" spans="1:9" s="1" customFormat="1" ht="27.75" customHeight="1">
      <c r="A21" s="35"/>
      <c r="B21" s="40"/>
      <c r="C21" s="37" t="s">
        <v>266</v>
      </c>
      <c r="D21" s="37" t="s">
        <v>352</v>
      </c>
      <c r="E21" s="38" t="s">
        <v>268</v>
      </c>
      <c r="F21" s="39"/>
      <c r="G21" s="37" t="s">
        <v>266</v>
      </c>
      <c r="H21" s="37" t="s">
        <v>352</v>
      </c>
      <c r="I21" s="37" t="s">
        <v>268</v>
      </c>
    </row>
    <row r="22" spans="1:9" s="1" customFormat="1" ht="27.75" customHeight="1">
      <c r="A22" s="35"/>
      <c r="B22" s="36" t="s">
        <v>369</v>
      </c>
      <c r="C22" s="37" t="s">
        <v>270</v>
      </c>
      <c r="D22" s="37" t="s">
        <v>437</v>
      </c>
      <c r="E22" s="38" t="s">
        <v>276</v>
      </c>
      <c r="F22" s="39"/>
      <c r="G22" s="37" t="s">
        <v>270</v>
      </c>
      <c r="H22" s="37" t="s">
        <v>437</v>
      </c>
      <c r="I22" s="37" t="s">
        <v>276</v>
      </c>
    </row>
    <row r="23" spans="1:9" s="1" customFormat="1" ht="27.75" customHeight="1">
      <c r="A23" s="35"/>
      <c r="B23" s="40"/>
      <c r="C23" s="37" t="s">
        <v>274</v>
      </c>
      <c r="D23" s="41" t="s">
        <v>438</v>
      </c>
      <c r="E23" s="38" t="s">
        <v>439</v>
      </c>
      <c r="F23" s="39"/>
      <c r="G23" s="37" t="s">
        <v>274</v>
      </c>
      <c r="H23" s="41" t="s">
        <v>438</v>
      </c>
      <c r="I23" s="37" t="s">
        <v>439</v>
      </c>
    </row>
    <row r="24" spans="1:9" s="1" customFormat="1" ht="27.75" customHeight="1">
      <c r="A24" s="35"/>
      <c r="B24" s="37" t="s">
        <v>278</v>
      </c>
      <c r="C24" s="41" t="s">
        <v>279</v>
      </c>
      <c r="D24" s="37" t="s">
        <v>440</v>
      </c>
      <c r="E24" s="38" t="s">
        <v>281</v>
      </c>
      <c r="F24" s="39"/>
      <c r="G24" s="41" t="s">
        <v>279</v>
      </c>
      <c r="H24" s="37" t="s">
        <v>440</v>
      </c>
      <c r="I24" s="37" t="s">
        <v>281</v>
      </c>
    </row>
    <row r="25" spans="1:9" s="1" customFormat="1" ht="22.5" customHeight="1">
      <c r="A25" s="42" t="s">
        <v>319</v>
      </c>
      <c r="B25" s="44"/>
      <c r="C25" s="6" t="s">
        <v>303</v>
      </c>
      <c r="D25" s="8"/>
      <c r="E25" s="6" t="s">
        <v>284</v>
      </c>
      <c r="F25" s="7"/>
      <c r="G25" s="8"/>
      <c r="H25" s="6" t="s">
        <v>285</v>
      </c>
      <c r="I25" s="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A25:B25"/>
    <mergeCell ref="C25:D25"/>
    <mergeCell ref="E25:G25"/>
    <mergeCell ref="H25:I25"/>
    <mergeCell ref="A19:A24"/>
    <mergeCell ref="B20:B21"/>
    <mergeCell ref="B22:B23"/>
    <mergeCell ref="A6:C11"/>
  </mergeCells>
  <printOptions/>
  <pageMargins left="0.5548611111111111" right="0.3576388888888889"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I26"/>
  <sheetViews>
    <sheetView zoomScaleSheetLayoutView="100" workbookViewId="0" topLeftCell="A1">
      <selection activeCell="H9" sqref="H9:I9"/>
    </sheetView>
  </sheetViews>
  <sheetFormatPr defaultColWidth="9.00390625" defaultRowHeight="14.25" customHeight="1"/>
  <cols>
    <col min="1" max="1" width="4.25390625" style="1" customWidth="1"/>
    <col min="2" max="2" width="6.875" style="1" customWidth="1"/>
    <col min="3" max="3" width="10.625" style="1" customWidth="1"/>
    <col min="4" max="4" width="14.375" style="1" customWidth="1"/>
    <col min="5" max="5" width="12.625" style="1" customWidth="1"/>
    <col min="6" max="6" width="3.50390625" style="1" customWidth="1"/>
    <col min="7" max="7" width="11.75390625" style="1" customWidth="1"/>
    <col min="8" max="8" width="14.375" style="1" customWidth="1"/>
    <col min="9" max="9" width="7.125" style="1" customWidth="1"/>
    <col min="10" max="16384" width="9.00390625" style="1" customWidth="1"/>
  </cols>
  <sheetData>
    <row r="1" spans="1:9" s="1" customFormat="1" ht="40.5" customHeight="1">
      <c r="A1" s="2" t="s">
        <v>216</v>
      </c>
      <c r="B1" s="2"/>
      <c r="C1" s="2"/>
      <c r="D1" s="2"/>
      <c r="E1" s="2"/>
      <c r="F1" s="2"/>
      <c r="G1" s="2"/>
      <c r="H1" s="2"/>
      <c r="I1" s="2"/>
    </row>
    <row r="2" spans="1:9" s="1" customFormat="1" ht="25.5" customHeight="1">
      <c r="A2" s="3"/>
      <c r="B2" s="3"/>
      <c r="C2" s="3"/>
      <c r="D2" s="3"/>
      <c r="E2" s="4" t="s">
        <v>217</v>
      </c>
      <c r="F2" s="4"/>
      <c r="G2" s="5"/>
      <c r="H2" s="3"/>
      <c r="I2" s="3"/>
    </row>
    <row r="3" spans="1:9" s="1" customFormat="1" ht="24.75" customHeight="1">
      <c r="A3" s="6" t="s">
        <v>218</v>
      </c>
      <c r="B3" s="7"/>
      <c r="C3" s="8"/>
      <c r="D3" s="6" t="s">
        <v>441</v>
      </c>
      <c r="E3" s="7"/>
      <c r="F3" s="7"/>
      <c r="G3" s="7"/>
      <c r="H3" s="7"/>
      <c r="I3" s="8"/>
    </row>
    <row r="4" spans="1:9" s="1" customFormat="1" ht="24.75" customHeight="1">
      <c r="A4" s="6" t="s">
        <v>220</v>
      </c>
      <c r="B4" s="7"/>
      <c r="C4" s="8"/>
      <c r="D4" s="6" t="s">
        <v>221</v>
      </c>
      <c r="E4" s="8"/>
      <c r="F4" s="6" t="s">
        <v>222</v>
      </c>
      <c r="G4" s="8"/>
      <c r="H4" s="6" t="s">
        <v>67</v>
      </c>
      <c r="I4" s="8"/>
    </row>
    <row r="5" spans="1:9" s="1" customFormat="1" ht="24.75" customHeight="1">
      <c r="A5" s="6" t="s">
        <v>223</v>
      </c>
      <c r="B5" s="7"/>
      <c r="C5" s="8"/>
      <c r="D5" s="6" t="s">
        <v>224</v>
      </c>
      <c r="E5" s="8"/>
      <c r="F5" s="6" t="s">
        <v>225</v>
      </c>
      <c r="G5" s="8"/>
      <c r="H5" s="6" t="s">
        <v>226</v>
      </c>
      <c r="I5" s="8"/>
    </row>
    <row r="6" spans="1:9" s="1" customFormat="1" ht="24.75" customHeight="1">
      <c r="A6" s="9" t="s">
        <v>227</v>
      </c>
      <c r="B6" s="10"/>
      <c r="C6" s="11"/>
      <c r="D6" s="12" t="s">
        <v>228</v>
      </c>
      <c r="E6" s="13">
        <v>1000</v>
      </c>
      <c r="F6" s="14" t="s">
        <v>229</v>
      </c>
      <c r="G6" s="15"/>
      <c r="H6" s="16">
        <v>1000</v>
      </c>
      <c r="I6" s="46"/>
    </row>
    <row r="7" spans="1:9" s="1" customFormat="1" ht="24.75" customHeight="1">
      <c r="A7" s="17"/>
      <c r="B7" s="18"/>
      <c r="C7" s="19"/>
      <c r="D7" s="12" t="s">
        <v>230</v>
      </c>
      <c r="E7" s="20" t="s">
        <v>231</v>
      </c>
      <c r="F7" s="14" t="s">
        <v>230</v>
      </c>
      <c r="G7" s="15"/>
      <c r="H7" s="16" t="s">
        <v>231</v>
      </c>
      <c r="I7" s="46"/>
    </row>
    <row r="8" spans="1:9" s="1" customFormat="1" ht="24.75" customHeight="1">
      <c r="A8" s="17"/>
      <c r="B8" s="18"/>
      <c r="C8" s="19"/>
      <c r="D8" s="12" t="s">
        <v>232</v>
      </c>
      <c r="E8" s="20" t="s">
        <v>231</v>
      </c>
      <c r="F8" s="14" t="s">
        <v>233</v>
      </c>
      <c r="G8" s="15"/>
      <c r="H8" s="16" t="s">
        <v>231</v>
      </c>
      <c r="I8" s="46"/>
    </row>
    <row r="9" spans="1:9" s="1" customFormat="1" ht="30" customHeight="1">
      <c r="A9" s="17"/>
      <c r="B9" s="18"/>
      <c r="C9" s="19"/>
      <c r="D9" s="49" t="s">
        <v>234</v>
      </c>
      <c r="E9" s="13">
        <v>1000</v>
      </c>
      <c r="F9" s="50" t="s">
        <v>235</v>
      </c>
      <c r="G9" s="51"/>
      <c r="H9" s="16">
        <v>1000</v>
      </c>
      <c r="I9" s="46"/>
    </row>
    <row r="10" spans="1:9" s="1" customFormat="1" ht="24.75" customHeight="1">
      <c r="A10" s="17"/>
      <c r="B10" s="18"/>
      <c r="C10" s="19"/>
      <c r="D10" s="12" t="s">
        <v>236</v>
      </c>
      <c r="E10" s="20" t="s">
        <v>231</v>
      </c>
      <c r="F10" s="14" t="s">
        <v>237</v>
      </c>
      <c r="G10" s="15"/>
      <c r="H10" s="6" t="s">
        <v>231</v>
      </c>
      <c r="I10" s="8"/>
    </row>
    <row r="11" spans="1:9" s="1" customFormat="1" ht="24.75" customHeight="1">
      <c r="A11" s="21"/>
      <c r="B11" s="22"/>
      <c r="C11" s="23"/>
      <c r="D11" s="12" t="s">
        <v>238</v>
      </c>
      <c r="E11" s="20"/>
      <c r="F11" s="14" t="s">
        <v>239</v>
      </c>
      <c r="G11" s="15"/>
      <c r="H11" s="6"/>
      <c r="I11" s="8"/>
    </row>
    <row r="12" spans="1:9" s="1" customFormat="1" ht="57" customHeight="1">
      <c r="A12" s="24" t="s">
        <v>240</v>
      </c>
      <c r="B12" s="25"/>
      <c r="C12" s="26"/>
      <c r="D12" s="27" t="s">
        <v>442</v>
      </c>
      <c r="E12" s="28"/>
      <c r="F12" s="28"/>
      <c r="G12" s="28"/>
      <c r="H12" s="28"/>
      <c r="I12" s="47"/>
    </row>
    <row r="13" spans="1:9" s="1" customFormat="1" ht="33.75" customHeight="1">
      <c r="A13" s="24" t="s">
        <v>242</v>
      </c>
      <c r="B13" s="25"/>
      <c r="C13" s="26"/>
      <c r="D13" s="27" t="s">
        <v>443</v>
      </c>
      <c r="E13" s="28"/>
      <c r="F13" s="28"/>
      <c r="G13" s="28"/>
      <c r="H13" s="28"/>
      <c r="I13" s="47"/>
    </row>
    <row r="14" spans="1:9" s="1" customFormat="1" ht="96" customHeight="1">
      <c r="A14" s="24" t="s">
        <v>244</v>
      </c>
      <c r="B14" s="25"/>
      <c r="C14" s="26"/>
      <c r="D14" s="27" t="s">
        <v>444</v>
      </c>
      <c r="E14" s="28"/>
      <c r="F14" s="28"/>
      <c r="G14" s="28"/>
      <c r="H14" s="28"/>
      <c r="I14" s="47"/>
    </row>
    <row r="15" spans="1:9" s="1" customFormat="1" ht="135.75" customHeight="1">
      <c r="A15" s="24" t="s">
        <v>246</v>
      </c>
      <c r="B15" s="25"/>
      <c r="C15" s="26"/>
      <c r="D15" s="27" t="s">
        <v>445</v>
      </c>
      <c r="E15" s="28"/>
      <c r="F15" s="28"/>
      <c r="G15" s="28"/>
      <c r="H15" s="28"/>
      <c r="I15" s="47"/>
    </row>
    <row r="16" spans="1:9" s="1" customFormat="1" ht="129" customHeight="1">
      <c r="A16" s="24" t="s">
        <v>248</v>
      </c>
      <c r="B16" s="25"/>
      <c r="C16" s="26"/>
      <c r="D16" s="27" t="s">
        <v>446</v>
      </c>
      <c r="E16" s="28"/>
      <c r="F16" s="28"/>
      <c r="G16" s="28"/>
      <c r="H16" s="28"/>
      <c r="I16" s="47"/>
    </row>
    <row r="17" spans="1:9" s="1" customFormat="1" ht="21.75" customHeight="1">
      <c r="A17" s="24" t="s">
        <v>250</v>
      </c>
      <c r="B17" s="25"/>
      <c r="C17" s="25"/>
      <c r="D17" s="25"/>
      <c r="E17" s="25"/>
      <c r="F17" s="26"/>
      <c r="G17" s="24" t="s">
        <v>251</v>
      </c>
      <c r="H17" s="25"/>
      <c r="I17" s="26"/>
    </row>
    <row r="18" spans="1:9" s="1" customFormat="1" ht="30" customHeight="1">
      <c r="A18" s="29" t="s">
        <v>252</v>
      </c>
      <c r="B18" s="24" t="s">
        <v>447</v>
      </c>
      <c r="C18" s="25"/>
      <c r="D18" s="25"/>
      <c r="E18" s="25"/>
      <c r="F18" s="26"/>
      <c r="G18" s="24" t="s">
        <v>447</v>
      </c>
      <c r="H18" s="25"/>
      <c r="I18" s="26"/>
    </row>
    <row r="19" spans="1:9" s="1" customFormat="1" ht="30.75" customHeight="1">
      <c r="A19" s="30" t="s">
        <v>254</v>
      </c>
      <c r="B19" s="31" t="s">
        <v>364</v>
      </c>
      <c r="C19" s="31" t="s">
        <v>448</v>
      </c>
      <c r="D19" s="31" t="s">
        <v>257</v>
      </c>
      <c r="E19" s="52" t="s">
        <v>258</v>
      </c>
      <c r="F19" s="53"/>
      <c r="G19" s="31" t="s">
        <v>256</v>
      </c>
      <c r="H19" s="31" t="s">
        <v>257</v>
      </c>
      <c r="I19" s="31" t="s">
        <v>258</v>
      </c>
    </row>
    <row r="20" spans="1:9" s="1" customFormat="1" ht="36" customHeight="1">
      <c r="A20" s="35"/>
      <c r="B20" s="57" t="s">
        <v>311</v>
      </c>
      <c r="C20" s="37" t="s">
        <v>260</v>
      </c>
      <c r="D20" s="41" t="s">
        <v>449</v>
      </c>
      <c r="E20" s="38" t="s">
        <v>450</v>
      </c>
      <c r="F20" s="39"/>
      <c r="G20" s="37" t="s">
        <v>260</v>
      </c>
      <c r="H20" s="41" t="s">
        <v>449</v>
      </c>
      <c r="I20" s="37" t="s">
        <v>450</v>
      </c>
    </row>
    <row r="21" spans="1:9" s="1" customFormat="1" ht="24.75" customHeight="1">
      <c r="A21" s="35"/>
      <c r="B21" s="58"/>
      <c r="C21" s="37" t="s">
        <v>263</v>
      </c>
      <c r="D21" s="37" t="s">
        <v>451</v>
      </c>
      <c r="E21" s="38" t="s">
        <v>265</v>
      </c>
      <c r="F21" s="39"/>
      <c r="G21" s="37" t="s">
        <v>263</v>
      </c>
      <c r="H21" s="37" t="s">
        <v>451</v>
      </c>
      <c r="I21" s="37" t="s">
        <v>265</v>
      </c>
    </row>
    <row r="22" spans="1:9" s="1" customFormat="1" ht="24.75" customHeight="1">
      <c r="A22" s="35"/>
      <c r="B22" s="58"/>
      <c r="C22" s="37" t="s">
        <v>266</v>
      </c>
      <c r="D22" s="37" t="s">
        <v>352</v>
      </c>
      <c r="E22" s="38" t="s">
        <v>268</v>
      </c>
      <c r="F22" s="39"/>
      <c r="G22" s="37" t="s">
        <v>266</v>
      </c>
      <c r="H22" s="37" t="s">
        <v>352</v>
      </c>
      <c r="I22" s="37" t="s">
        <v>268</v>
      </c>
    </row>
    <row r="23" spans="1:9" s="1" customFormat="1" ht="30" customHeight="1">
      <c r="A23" s="35"/>
      <c r="B23" s="57" t="s">
        <v>369</v>
      </c>
      <c r="C23" s="41" t="s">
        <v>270</v>
      </c>
      <c r="D23" s="41" t="s">
        <v>452</v>
      </c>
      <c r="E23" s="38" t="s">
        <v>276</v>
      </c>
      <c r="F23" s="39"/>
      <c r="G23" s="37" t="s">
        <v>270</v>
      </c>
      <c r="H23" s="41" t="s">
        <v>452</v>
      </c>
      <c r="I23" s="37" t="s">
        <v>276</v>
      </c>
    </row>
    <row r="24" spans="1:9" s="1" customFormat="1" ht="24.75" customHeight="1">
      <c r="A24" s="35"/>
      <c r="B24" s="58"/>
      <c r="C24" s="41" t="s">
        <v>274</v>
      </c>
      <c r="D24" s="37" t="s">
        <v>453</v>
      </c>
      <c r="E24" s="38" t="s">
        <v>454</v>
      </c>
      <c r="F24" s="39"/>
      <c r="G24" s="37" t="s">
        <v>274</v>
      </c>
      <c r="H24" s="37" t="s">
        <v>453</v>
      </c>
      <c r="I24" s="37" t="s">
        <v>454</v>
      </c>
    </row>
    <row r="25" spans="1:9" s="1" customFormat="1" ht="24.75" customHeight="1">
      <c r="A25" s="35"/>
      <c r="B25" s="59" t="s">
        <v>455</v>
      </c>
      <c r="C25" s="41" t="s">
        <v>279</v>
      </c>
      <c r="D25" s="37" t="s">
        <v>337</v>
      </c>
      <c r="E25" s="38" t="s">
        <v>281</v>
      </c>
      <c r="F25" s="39"/>
      <c r="G25" s="37" t="s">
        <v>279</v>
      </c>
      <c r="H25" s="37" t="s">
        <v>337</v>
      </c>
      <c r="I25" s="37" t="s">
        <v>281</v>
      </c>
    </row>
    <row r="26" spans="1:9" s="1" customFormat="1" ht="24.75" customHeight="1">
      <c r="A26" s="55" t="s">
        <v>374</v>
      </c>
      <c r="B26" s="55"/>
      <c r="C26" s="55"/>
      <c r="D26" s="56" t="s">
        <v>375</v>
      </c>
      <c r="E26" s="6" t="s">
        <v>284</v>
      </c>
      <c r="F26" s="7"/>
      <c r="G26" s="8"/>
      <c r="H26" s="45" t="s">
        <v>285</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5548611111111111" right="0.5548611111111111" top="0.40902777777777777" bottom="0.40902777777777777"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R19"/>
  <sheetViews>
    <sheetView workbookViewId="0" topLeftCell="A1">
      <selection activeCell="D9" sqref="D9"/>
    </sheetView>
  </sheetViews>
  <sheetFormatPr defaultColWidth="7.25390625" defaultRowHeight="14.25"/>
  <cols>
    <col min="1" max="1" width="19.875" style="0" customWidth="1"/>
    <col min="2" max="4" width="11.75390625" style="0" customWidth="1"/>
    <col min="5" max="5" width="10.125" style="0" customWidth="1"/>
    <col min="6" max="7" width="11.75390625" style="0" customWidth="1"/>
    <col min="8" max="8" width="9.125" style="0" customWidth="1"/>
    <col min="9" max="10" width="11.75390625" style="0" customWidth="1"/>
    <col min="11" max="18" width="5.50390625" style="0" customWidth="1"/>
    <col min="19" max="254" width="7.25390625" style="0" customWidth="1"/>
  </cols>
  <sheetData>
    <row r="1" spans="1:10" ht="27" customHeight="1">
      <c r="A1" s="183" t="s">
        <v>55</v>
      </c>
      <c r="B1" s="183"/>
      <c r="C1" s="183"/>
      <c r="D1" s="183"/>
      <c r="E1" s="183"/>
      <c r="F1" s="183"/>
      <c r="G1" s="183"/>
      <c r="H1" s="183"/>
      <c r="I1" s="183"/>
      <c r="J1" s="183"/>
    </row>
    <row r="2" spans="1:10" ht="20.25" customHeight="1">
      <c r="A2" s="73" t="s">
        <v>56</v>
      </c>
      <c r="D2" s="184"/>
      <c r="E2" s="184"/>
      <c r="F2" s="184"/>
      <c r="G2" s="184"/>
      <c r="I2" s="193"/>
      <c r="J2" s="194" t="s">
        <v>2</v>
      </c>
    </row>
    <row r="3" spans="1:10" ht="22.5" customHeight="1">
      <c r="A3" s="131" t="s">
        <v>57</v>
      </c>
      <c r="B3" s="129" t="s">
        <v>58</v>
      </c>
      <c r="C3" s="185" t="s">
        <v>59</v>
      </c>
      <c r="D3" s="186" t="s">
        <v>60</v>
      </c>
      <c r="E3" s="131" t="s">
        <v>61</v>
      </c>
      <c r="F3" s="131" t="s">
        <v>62</v>
      </c>
      <c r="G3" s="186" t="s">
        <v>63</v>
      </c>
      <c r="H3" s="130" t="s">
        <v>64</v>
      </c>
      <c r="I3" s="186" t="s">
        <v>65</v>
      </c>
      <c r="J3" s="186" t="s">
        <v>66</v>
      </c>
    </row>
    <row r="4" spans="1:18" ht="63.75" customHeight="1">
      <c r="A4" s="131"/>
      <c r="B4" s="129"/>
      <c r="C4" s="187"/>
      <c r="D4" s="188"/>
      <c r="E4" s="131"/>
      <c r="F4" s="131"/>
      <c r="G4" s="188"/>
      <c r="H4" s="130"/>
      <c r="I4" s="188"/>
      <c r="J4" s="188"/>
      <c r="R4" s="192"/>
    </row>
    <row r="5" spans="1:11" ht="24" customHeight="1">
      <c r="A5" s="139" t="s">
        <v>67</v>
      </c>
      <c r="B5" s="141">
        <v>3098.49</v>
      </c>
      <c r="C5" s="141">
        <v>3098.49</v>
      </c>
      <c r="D5" s="141">
        <v>3098.49</v>
      </c>
      <c r="E5" s="189"/>
      <c r="F5" s="189"/>
      <c r="G5" s="189"/>
      <c r="H5" s="189"/>
      <c r="I5" s="189"/>
      <c r="J5" s="189"/>
      <c r="K5" s="192"/>
    </row>
    <row r="6" spans="1:11" ht="24" customHeight="1">
      <c r="A6" s="190"/>
      <c r="B6" s="190"/>
      <c r="C6" s="190"/>
      <c r="D6" s="190"/>
      <c r="E6" s="190"/>
      <c r="F6" s="190"/>
      <c r="G6" s="190"/>
      <c r="H6" s="190"/>
      <c r="I6" s="190"/>
      <c r="J6" s="190"/>
      <c r="K6" s="192"/>
    </row>
    <row r="7" spans="1:10" ht="24" customHeight="1">
      <c r="A7" s="191"/>
      <c r="B7" s="191"/>
      <c r="C7" s="191"/>
      <c r="D7" s="191"/>
      <c r="E7" s="191"/>
      <c r="F7" s="191"/>
      <c r="G7" s="191"/>
      <c r="H7" s="191"/>
      <c r="I7" s="191"/>
      <c r="J7" s="191"/>
    </row>
    <row r="8" spans="1:10" ht="24" customHeight="1">
      <c r="A8" s="191"/>
      <c r="B8" s="191"/>
      <c r="C8" s="191"/>
      <c r="D8" s="191"/>
      <c r="E8" s="191"/>
      <c r="F8" s="191"/>
      <c r="G8" s="191"/>
      <c r="H8" s="191"/>
      <c r="I8" s="191"/>
      <c r="J8" s="191"/>
    </row>
    <row r="9" spans="1:10" ht="24" customHeight="1">
      <c r="A9" s="191"/>
      <c r="B9" s="191"/>
      <c r="C9" s="191"/>
      <c r="D9" s="191"/>
      <c r="E9" s="191"/>
      <c r="F9" s="191"/>
      <c r="G9" s="191"/>
      <c r="H9" s="191"/>
      <c r="I9" s="191"/>
      <c r="J9" s="191"/>
    </row>
    <row r="10" spans="1:10" ht="9.75" customHeight="1">
      <c r="A10" s="192"/>
      <c r="B10" s="192"/>
      <c r="C10" s="192"/>
      <c r="E10" s="192"/>
      <c r="F10" s="192"/>
      <c r="G10" s="192"/>
      <c r="H10" s="192"/>
      <c r="J10" s="192"/>
    </row>
    <row r="11" spans="1:10" ht="9.75" customHeight="1">
      <c r="A11" s="192"/>
      <c r="B11" s="192"/>
      <c r="C11" s="192"/>
      <c r="D11" s="192"/>
      <c r="F11" s="192"/>
      <c r="G11" s="192"/>
      <c r="H11" s="192"/>
      <c r="J11" s="192"/>
    </row>
    <row r="12" spans="1:3" ht="9.75" customHeight="1">
      <c r="A12" s="192"/>
      <c r="B12" s="192"/>
      <c r="C12" s="192"/>
    </row>
    <row r="13" spans="1:3" ht="9.75" customHeight="1">
      <c r="A13" s="192"/>
      <c r="B13" s="192"/>
      <c r="C13" s="192"/>
    </row>
    <row r="14" spans="1:3" ht="9.75" customHeight="1">
      <c r="A14" s="192"/>
      <c r="B14" s="192"/>
      <c r="C14" s="192"/>
    </row>
    <row r="15" spans="1:3" ht="9.75" customHeight="1">
      <c r="A15" s="192"/>
      <c r="B15" s="192"/>
      <c r="C15" s="192"/>
    </row>
    <row r="16" spans="1:3" ht="9.75" customHeight="1">
      <c r="A16" s="192"/>
      <c r="B16" s="192"/>
      <c r="C16" s="192"/>
    </row>
    <row r="17" spans="1:3" ht="9.75" customHeight="1">
      <c r="A17" s="192"/>
      <c r="B17" s="192"/>
      <c r="C17" s="192"/>
    </row>
    <row r="18" spans="2:4" ht="9.75" customHeight="1">
      <c r="B18" s="192"/>
      <c r="C18" s="192"/>
      <c r="D18" s="192"/>
    </row>
    <row r="19" spans="2:3" ht="9.75" customHeight="1">
      <c r="B19" s="192"/>
      <c r="C19" s="192"/>
    </row>
    <row r="20" ht="12.75" customHeight="1"/>
    <row r="21" ht="9.75" customHeight="1"/>
  </sheetData>
  <sheetProtection/>
  <mergeCells count="11">
    <mergeCell ref="A1:J1"/>
    <mergeCell ref="A3:A4"/>
    <mergeCell ref="B3:B4"/>
    <mergeCell ref="C3:C4"/>
    <mergeCell ref="D3:D4"/>
    <mergeCell ref="E3:E4"/>
    <mergeCell ref="F3:F4"/>
    <mergeCell ref="G3:G4"/>
    <mergeCell ref="H3:H4"/>
    <mergeCell ref="I3:I4"/>
    <mergeCell ref="J3:J4"/>
  </mergeCells>
  <printOptions/>
  <pageMargins left="0.75" right="0.75" top="1" bottom="1" header="0.5" footer="0.5"/>
  <pageSetup orientation="landscape" paperSize="9"/>
</worksheet>
</file>

<file path=xl/worksheets/sheet20.xml><?xml version="1.0" encoding="utf-8"?>
<worksheet xmlns="http://schemas.openxmlformats.org/spreadsheetml/2006/main" xmlns:r="http://schemas.openxmlformats.org/officeDocument/2006/relationships">
  <dimension ref="A1:I26"/>
  <sheetViews>
    <sheetView zoomScaleSheetLayoutView="100" workbookViewId="0" topLeftCell="A1">
      <selection activeCell="A6" sqref="A6:C11"/>
    </sheetView>
  </sheetViews>
  <sheetFormatPr defaultColWidth="9.00390625" defaultRowHeight="14.25" customHeight="1"/>
  <cols>
    <col min="1" max="1" width="4.50390625" style="1" customWidth="1"/>
    <col min="2" max="2" width="6.625" style="1" customWidth="1"/>
    <col min="3" max="3" width="8.125" style="1" customWidth="1"/>
    <col min="4" max="4" width="14.25390625" style="1" customWidth="1"/>
    <col min="5" max="5" width="12.25390625" style="1" customWidth="1"/>
    <col min="6" max="6" width="3.875" style="1" customWidth="1"/>
    <col min="7" max="7" width="9.875" style="1" customWidth="1"/>
    <col min="8" max="8" width="11.875" style="1" customWidth="1"/>
    <col min="9" max="9" width="8.625" style="1" customWidth="1"/>
    <col min="10" max="16384" width="9.00390625" style="1" customWidth="1"/>
  </cols>
  <sheetData>
    <row r="1" spans="1:9" s="1" customFormat="1" ht="27.75" customHeight="1">
      <c r="A1" s="2" t="s">
        <v>216</v>
      </c>
      <c r="B1" s="2"/>
      <c r="C1" s="2"/>
      <c r="D1" s="2"/>
      <c r="E1" s="2"/>
      <c r="F1" s="2"/>
      <c r="G1" s="2"/>
      <c r="H1" s="2"/>
      <c r="I1" s="2"/>
    </row>
    <row r="2" spans="1:9" s="1" customFormat="1" ht="21.75" customHeight="1">
      <c r="A2" s="3"/>
      <c r="B2" s="3"/>
      <c r="C2" s="3"/>
      <c r="D2" s="3"/>
      <c r="E2" s="4" t="s">
        <v>217</v>
      </c>
      <c r="F2" s="4"/>
      <c r="G2" s="5"/>
      <c r="H2" s="3"/>
      <c r="I2" s="3"/>
    </row>
    <row r="3" spans="1:9" s="1" customFormat="1" ht="19.5" customHeight="1">
      <c r="A3" s="6" t="s">
        <v>218</v>
      </c>
      <c r="B3" s="7"/>
      <c r="C3" s="8"/>
      <c r="D3" s="6" t="s">
        <v>456</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13">
        <v>16</v>
      </c>
      <c r="F6" s="14" t="s">
        <v>229</v>
      </c>
      <c r="G6" s="15"/>
      <c r="H6" s="16">
        <v>16</v>
      </c>
      <c r="I6" s="46"/>
    </row>
    <row r="7" spans="1:9" s="1" customFormat="1" ht="19.5" customHeight="1">
      <c r="A7" s="17"/>
      <c r="B7" s="18"/>
      <c r="C7" s="19"/>
      <c r="D7" s="12" t="s">
        <v>230</v>
      </c>
      <c r="E7" s="13" t="s">
        <v>231</v>
      </c>
      <c r="F7" s="14" t="s">
        <v>230</v>
      </c>
      <c r="G7" s="15"/>
      <c r="H7" s="16" t="s">
        <v>231</v>
      </c>
      <c r="I7" s="46"/>
    </row>
    <row r="8" spans="1:9" s="1" customFormat="1" ht="19.5" customHeight="1">
      <c r="A8" s="17"/>
      <c r="B8" s="18"/>
      <c r="C8" s="19"/>
      <c r="D8" s="12" t="s">
        <v>232</v>
      </c>
      <c r="E8" s="13" t="s">
        <v>231</v>
      </c>
      <c r="F8" s="14" t="s">
        <v>233</v>
      </c>
      <c r="G8" s="15"/>
      <c r="H8" s="16" t="s">
        <v>231</v>
      </c>
      <c r="I8" s="46"/>
    </row>
    <row r="9" spans="1:9" s="1" customFormat="1" ht="25.5" customHeight="1">
      <c r="A9" s="17"/>
      <c r="B9" s="18"/>
      <c r="C9" s="19"/>
      <c r="D9" s="49" t="s">
        <v>234</v>
      </c>
      <c r="E9" s="13">
        <v>16</v>
      </c>
      <c r="F9" s="50" t="s">
        <v>235</v>
      </c>
      <c r="G9" s="51"/>
      <c r="H9" s="16">
        <v>16</v>
      </c>
      <c r="I9" s="46"/>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42.75" customHeight="1">
      <c r="A12" s="24" t="s">
        <v>240</v>
      </c>
      <c r="B12" s="25"/>
      <c r="C12" s="26"/>
      <c r="D12" s="27" t="s">
        <v>457</v>
      </c>
      <c r="E12" s="28"/>
      <c r="F12" s="28"/>
      <c r="G12" s="28"/>
      <c r="H12" s="28"/>
      <c r="I12" s="47"/>
    </row>
    <row r="13" spans="1:9" s="1" customFormat="1" ht="33" customHeight="1">
      <c r="A13" s="24" t="s">
        <v>242</v>
      </c>
      <c r="B13" s="25"/>
      <c r="C13" s="26"/>
      <c r="D13" s="27" t="s">
        <v>458</v>
      </c>
      <c r="E13" s="28"/>
      <c r="F13" s="28"/>
      <c r="G13" s="28"/>
      <c r="H13" s="28"/>
      <c r="I13" s="47"/>
    </row>
    <row r="14" spans="1:9" s="1" customFormat="1" ht="42.75" customHeight="1">
      <c r="A14" s="24" t="s">
        <v>244</v>
      </c>
      <c r="B14" s="25"/>
      <c r="C14" s="26"/>
      <c r="D14" s="27" t="s">
        <v>459</v>
      </c>
      <c r="E14" s="28"/>
      <c r="F14" s="28"/>
      <c r="G14" s="28"/>
      <c r="H14" s="28"/>
      <c r="I14" s="47"/>
    </row>
    <row r="15" spans="1:9" s="1" customFormat="1" ht="30" customHeight="1">
      <c r="A15" s="24" t="s">
        <v>246</v>
      </c>
      <c r="B15" s="25"/>
      <c r="C15" s="26"/>
      <c r="D15" s="27" t="s">
        <v>344</v>
      </c>
      <c r="E15" s="28"/>
      <c r="F15" s="28"/>
      <c r="G15" s="28"/>
      <c r="H15" s="28"/>
      <c r="I15" s="47"/>
    </row>
    <row r="16" spans="1:9" s="1" customFormat="1" ht="19.5" customHeight="1">
      <c r="A16" s="24" t="s">
        <v>248</v>
      </c>
      <c r="B16" s="25"/>
      <c r="C16" s="26"/>
      <c r="D16" s="27" t="s">
        <v>460</v>
      </c>
      <c r="E16" s="28"/>
      <c r="F16" s="28"/>
      <c r="G16" s="28"/>
      <c r="H16" s="28"/>
      <c r="I16" s="47"/>
    </row>
    <row r="17" spans="1:9" s="1" customFormat="1" ht="18.75" customHeight="1">
      <c r="A17" s="24" t="s">
        <v>250</v>
      </c>
      <c r="B17" s="25"/>
      <c r="C17" s="25"/>
      <c r="D17" s="25"/>
      <c r="E17" s="25"/>
      <c r="F17" s="26"/>
      <c r="G17" s="24" t="s">
        <v>251</v>
      </c>
      <c r="H17" s="25"/>
      <c r="I17" s="26"/>
    </row>
    <row r="18" spans="1:9" s="1" customFormat="1" ht="39" customHeight="1">
      <c r="A18" s="29" t="s">
        <v>252</v>
      </c>
      <c r="B18" s="27" t="s">
        <v>461</v>
      </c>
      <c r="C18" s="28"/>
      <c r="D18" s="28"/>
      <c r="E18" s="28"/>
      <c r="F18" s="47"/>
      <c r="G18" s="27" t="s">
        <v>461</v>
      </c>
      <c r="H18" s="28"/>
      <c r="I18" s="47"/>
    </row>
    <row r="19" spans="1:9" s="1" customFormat="1" ht="31.5" customHeight="1">
      <c r="A19" s="30" t="s">
        <v>254</v>
      </c>
      <c r="B19" s="31" t="s">
        <v>364</v>
      </c>
      <c r="C19" s="31" t="s">
        <v>419</v>
      </c>
      <c r="D19" s="31" t="s">
        <v>257</v>
      </c>
      <c r="E19" s="52" t="s">
        <v>258</v>
      </c>
      <c r="F19" s="53"/>
      <c r="G19" s="31" t="s">
        <v>256</v>
      </c>
      <c r="H19" s="31" t="s">
        <v>257</v>
      </c>
      <c r="I19" s="31" t="s">
        <v>258</v>
      </c>
    </row>
    <row r="20" spans="1:9" s="1" customFormat="1" ht="19.5" customHeight="1">
      <c r="A20" s="35"/>
      <c r="B20" s="36" t="s">
        <v>311</v>
      </c>
      <c r="C20" s="37" t="s">
        <v>260</v>
      </c>
      <c r="D20" s="37" t="s">
        <v>462</v>
      </c>
      <c r="E20" s="38" t="s">
        <v>463</v>
      </c>
      <c r="F20" s="39"/>
      <c r="G20" s="37" t="s">
        <v>260</v>
      </c>
      <c r="H20" s="37" t="s">
        <v>462</v>
      </c>
      <c r="I20" s="37" t="s">
        <v>463</v>
      </c>
    </row>
    <row r="21" spans="1:9" s="1" customFormat="1" ht="19.5" customHeight="1">
      <c r="A21" s="35"/>
      <c r="B21" s="40"/>
      <c r="C21" s="37" t="s">
        <v>263</v>
      </c>
      <c r="D21" s="37" t="s">
        <v>350</v>
      </c>
      <c r="E21" s="38" t="s">
        <v>464</v>
      </c>
      <c r="F21" s="39"/>
      <c r="G21" s="37" t="s">
        <v>263</v>
      </c>
      <c r="H21" s="37" t="s">
        <v>350</v>
      </c>
      <c r="I21" s="37" t="s">
        <v>464</v>
      </c>
    </row>
    <row r="22" spans="1:9" s="1" customFormat="1" ht="19.5" customHeight="1">
      <c r="A22" s="35"/>
      <c r="B22" s="40"/>
      <c r="C22" s="37" t="s">
        <v>266</v>
      </c>
      <c r="D22" s="37" t="s">
        <v>352</v>
      </c>
      <c r="E22" s="38" t="s">
        <v>268</v>
      </c>
      <c r="F22" s="39"/>
      <c r="G22" s="37" t="s">
        <v>266</v>
      </c>
      <c r="H22" s="37" t="s">
        <v>352</v>
      </c>
      <c r="I22" s="37" t="s">
        <v>268</v>
      </c>
    </row>
    <row r="23" spans="1:9" s="1" customFormat="1" ht="28.5" customHeight="1">
      <c r="A23" s="35"/>
      <c r="B23" s="36" t="s">
        <v>369</v>
      </c>
      <c r="C23" s="41" t="s">
        <v>273</v>
      </c>
      <c r="D23" s="37" t="s">
        <v>465</v>
      </c>
      <c r="E23" s="38" t="s">
        <v>454</v>
      </c>
      <c r="F23" s="39"/>
      <c r="G23" s="37" t="s">
        <v>270</v>
      </c>
      <c r="H23" s="41" t="s">
        <v>465</v>
      </c>
      <c r="I23" s="37" t="s">
        <v>454</v>
      </c>
    </row>
    <row r="24" spans="1:9" s="1" customFormat="1" ht="30" customHeight="1">
      <c r="A24" s="35"/>
      <c r="B24" s="40"/>
      <c r="C24" s="41" t="s">
        <v>277</v>
      </c>
      <c r="D24" s="37" t="s">
        <v>301</v>
      </c>
      <c r="E24" s="38" t="s">
        <v>276</v>
      </c>
      <c r="F24" s="39"/>
      <c r="G24" s="37" t="s">
        <v>274</v>
      </c>
      <c r="H24" s="37" t="s">
        <v>301</v>
      </c>
      <c r="I24" s="37" t="s">
        <v>276</v>
      </c>
    </row>
    <row r="25" spans="1:9" s="1" customFormat="1" ht="30" customHeight="1">
      <c r="A25" s="35"/>
      <c r="B25" s="41" t="s">
        <v>466</v>
      </c>
      <c r="C25" s="41" t="s">
        <v>279</v>
      </c>
      <c r="D25" s="54" t="s">
        <v>302</v>
      </c>
      <c r="E25" s="38" t="s">
        <v>281</v>
      </c>
      <c r="F25" s="39"/>
      <c r="G25" s="41" t="s">
        <v>279</v>
      </c>
      <c r="H25" s="37" t="s">
        <v>302</v>
      </c>
      <c r="I25" s="37" t="s">
        <v>281</v>
      </c>
    </row>
    <row r="26" spans="1:9" s="1" customFormat="1" ht="21" customHeight="1">
      <c r="A26" s="55" t="s">
        <v>355</v>
      </c>
      <c r="B26" s="55"/>
      <c r="C26" s="55"/>
      <c r="D26" s="56" t="s">
        <v>467</v>
      </c>
      <c r="E26" s="6" t="s">
        <v>284</v>
      </c>
      <c r="F26" s="7"/>
      <c r="G26" s="8"/>
      <c r="H26" s="45" t="s">
        <v>285</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I26"/>
  <sheetViews>
    <sheetView zoomScaleSheetLayoutView="100" workbookViewId="0" topLeftCell="A1">
      <selection activeCell="D11" sqref="D11"/>
    </sheetView>
  </sheetViews>
  <sheetFormatPr defaultColWidth="9.00390625" defaultRowHeight="14.25" customHeight="1"/>
  <cols>
    <col min="1" max="1" width="5.125" style="1" customWidth="1"/>
    <col min="2" max="2" width="7.25390625" style="1" customWidth="1"/>
    <col min="3" max="3" width="6.75390625" style="1" customWidth="1"/>
    <col min="4" max="4" width="19.00390625" style="1" customWidth="1"/>
    <col min="5" max="5" width="9.50390625" style="1" customWidth="1"/>
    <col min="6" max="6" width="3.875" style="1" customWidth="1"/>
    <col min="7" max="7" width="15.125" style="1" customWidth="1"/>
    <col min="8" max="8" width="12.625" style="1" customWidth="1"/>
    <col min="9" max="9" width="6.625" style="1" customWidth="1"/>
    <col min="10" max="16384" width="9.00390625" style="1" customWidth="1"/>
  </cols>
  <sheetData>
    <row r="1" spans="1:9" s="1" customFormat="1" ht="42" customHeight="1">
      <c r="A1" s="2" t="s">
        <v>216</v>
      </c>
      <c r="B1" s="2"/>
      <c r="C1" s="2"/>
      <c r="D1" s="2"/>
      <c r="E1" s="2"/>
      <c r="F1" s="2"/>
      <c r="G1" s="2"/>
      <c r="H1" s="2"/>
      <c r="I1" s="2"/>
    </row>
    <row r="2" spans="1:9" s="1" customFormat="1" ht="21.75" customHeight="1">
      <c r="A2" s="3"/>
      <c r="B2" s="3"/>
      <c r="C2" s="3"/>
      <c r="D2" s="3"/>
      <c r="E2" s="4" t="s">
        <v>217</v>
      </c>
      <c r="F2" s="4"/>
      <c r="G2" s="5"/>
      <c r="H2" s="3"/>
      <c r="I2" s="3"/>
    </row>
    <row r="3" spans="1:9" s="1" customFormat="1" ht="25.5" customHeight="1">
      <c r="A3" s="6" t="s">
        <v>218</v>
      </c>
      <c r="B3" s="7"/>
      <c r="C3" s="8"/>
      <c r="D3" s="6" t="s">
        <v>468</v>
      </c>
      <c r="E3" s="7"/>
      <c r="F3" s="7"/>
      <c r="G3" s="7"/>
      <c r="H3" s="7"/>
      <c r="I3" s="8"/>
    </row>
    <row r="4" spans="1:9" s="1" customFormat="1" ht="25.5" customHeight="1">
      <c r="A4" s="6" t="s">
        <v>220</v>
      </c>
      <c r="B4" s="7"/>
      <c r="C4" s="8"/>
      <c r="D4" s="6" t="s">
        <v>221</v>
      </c>
      <c r="E4" s="8"/>
      <c r="F4" s="6" t="s">
        <v>222</v>
      </c>
      <c r="G4" s="8"/>
      <c r="H4" s="6" t="s">
        <v>67</v>
      </c>
      <c r="I4" s="8"/>
    </row>
    <row r="5" spans="1:9" s="1" customFormat="1" ht="25.5" customHeight="1">
      <c r="A5" s="6" t="s">
        <v>223</v>
      </c>
      <c r="B5" s="7"/>
      <c r="C5" s="8"/>
      <c r="D5" s="6" t="s">
        <v>224</v>
      </c>
      <c r="E5" s="8"/>
      <c r="F5" s="6" t="s">
        <v>225</v>
      </c>
      <c r="G5" s="8"/>
      <c r="H5" s="6" t="s">
        <v>226</v>
      </c>
      <c r="I5" s="8"/>
    </row>
    <row r="6" spans="1:9" s="1" customFormat="1" ht="25.5" customHeight="1">
      <c r="A6" s="9" t="s">
        <v>227</v>
      </c>
      <c r="B6" s="10"/>
      <c r="C6" s="11"/>
      <c r="D6" s="12" t="s">
        <v>228</v>
      </c>
      <c r="E6" s="13">
        <v>1.5</v>
      </c>
      <c r="F6" s="14" t="s">
        <v>229</v>
      </c>
      <c r="G6" s="15"/>
      <c r="H6" s="16">
        <v>1.5</v>
      </c>
      <c r="I6" s="46"/>
    </row>
    <row r="7" spans="1:9" s="1" customFormat="1" ht="25.5" customHeight="1">
      <c r="A7" s="17"/>
      <c r="B7" s="18"/>
      <c r="C7" s="19"/>
      <c r="D7" s="12" t="s">
        <v>230</v>
      </c>
      <c r="E7" s="20" t="s">
        <v>231</v>
      </c>
      <c r="F7" s="14" t="s">
        <v>230</v>
      </c>
      <c r="G7" s="15"/>
      <c r="H7" s="6" t="s">
        <v>231</v>
      </c>
      <c r="I7" s="8"/>
    </row>
    <row r="8" spans="1:9" s="1" customFormat="1" ht="25.5" customHeight="1">
      <c r="A8" s="17"/>
      <c r="B8" s="18"/>
      <c r="C8" s="19"/>
      <c r="D8" s="12" t="s">
        <v>232</v>
      </c>
      <c r="E8" s="20" t="s">
        <v>231</v>
      </c>
      <c r="F8" s="14" t="s">
        <v>233</v>
      </c>
      <c r="G8" s="15"/>
      <c r="H8" s="6" t="s">
        <v>231</v>
      </c>
      <c r="I8" s="8"/>
    </row>
    <row r="9" spans="1:9" s="1" customFormat="1" ht="25.5" customHeight="1">
      <c r="A9" s="17"/>
      <c r="B9" s="18"/>
      <c r="C9" s="19"/>
      <c r="D9" s="12" t="s">
        <v>234</v>
      </c>
      <c r="E9" s="13">
        <v>1.5</v>
      </c>
      <c r="F9" s="14" t="s">
        <v>235</v>
      </c>
      <c r="G9" s="15"/>
      <c r="H9" s="16">
        <v>1.5</v>
      </c>
      <c r="I9" s="46"/>
    </row>
    <row r="10" spans="1:9" s="1" customFormat="1" ht="25.5" customHeight="1">
      <c r="A10" s="17"/>
      <c r="B10" s="18"/>
      <c r="C10" s="19"/>
      <c r="D10" s="12" t="s">
        <v>236</v>
      </c>
      <c r="E10" s="20" t="s">
        <v>231</v>
      </c>
      <c r="F10" s="14" t="s">
        <v>237</v>
      </c>
      <c r="G10" s="15"/>
      <c r="H10" s="6" t="s">
        <v>231</v>
      </c>
      <c r="I10" s="8"/>
    </row>
    <row r="11" spans="1:9" s="1" customFormat="1" ht="25.5" customHeight="1">
      <c r="A11" s="21"/>
      <c r="B11" s="22"/>
      <c r="C11" s="23"/>
      <c r="D11" s="12" t="s">
        <v>238</v>
      </c>
      <c r="E11" s="20"/>
      <c r="F11" s="14" t="s">
        <v>239</v>
      </c>
      <c r="G11" s="15"/>
      <c r="H11" s="6"/>
      <c r="I11" s="8"/>
    </row>
    <row r="12" spans="1:9" s="1" customFormat="1" ht="31.5" customHeight="1">
      <c r="A12" s="24" t="s">
        <v>240</v>
      </c>
      <c r="B12" s="25"/>
      <c r="C12" s="26"/>
      <c r="D12" s="27" t="s">
        <v>469</v>
      </c>
      <c r="E12" s="28"/>
      <c r="F12" s="28"/>
      <c r="G12" s="28"/>
      <c r="H12" s="28"/>
      <c r="I12" s="47"/>
    </row>
    <row r="13" spans="1:9" s="1" customFormat="1" ht="31.5" customHeight="1">
      <c r="A13" s="24" t="s">
        <v>242</v>
      </c>
      <c r="B13" s="25"/>
      <c r="C13" s="26"/>
      <c r="D13" s="27" t="s">
        <v>470</v>
      </c>
      <c r="E13" s="28"/>
      <c r="F13" s="28"/>
      <c r="G13" s="28"/>
      <c r="H13" s="28"/>
      <c r="I13" s="47"/>
    </row>
    <row r="14" spans="1:9" s="1" customFormat="1" ht="27" customHeight="1">
      <c r="A14" s="24" t="s">
        <v>244</v>
      </c>
      <c r="B14" s="25"/>
      <c r="C14" s="26"/>
      <c r="D14" s="27" t="s">
        <v>471</v>
      </c>
      <c r="E14" s="28"/>
      <c r="F14" s="28"/>
      <c r="G14" s="28"/>
      <c r="H14" s="28"/>
      <c r="I14" s="47"/>
    </row>
    <row r="15" spans="1:9" s="1" customFormat="1" ht="27" customHeight="1">
      <c r="A15" s="24" t="s">
        <v>246</v>
      </c>
      <c r="B15" s="25"/>
      <c r="C15" s="26"/>
      <c r="D15" s="27" t="s">
        <v>472</v>
      </c>
      <c r="E15" s="28"/>
      <c r="F15" s="28"/>
      <c r="G15" s="28"/>
      <c r="H15" s="28"/>
      <c r="I15" s="47"/>
    </row>
    <row r="16" spans="1:9" s="1" customFormat="1" ht="27" customHeight="1">
      <c r="A16" s="24" t="s">
        <v>248</v>
      </c>
      <c r="B16" s="25"/>
      <c r="C16" s="26"/>
      <c r="D16" s="27" t="s">
        <v>473</v>
      </c>
      <c r="E16" s="28"/>
      <c r="F16" s="28"/>
      <c r="G16" s="28"/>
      <c r="H16" s="28"/>
      <c r="I16" s="47"/>
    </row>
    <row r="17" spans="1:9" s="1" customFormat="1" ht="22.5" customHeight="1">
      <c r="A17" s="24" t="s">
        <v>250</v>
      </c>
      <c r="B17" s="25"/>
      <c r="C17" s="25"/>
      <c r="D17" s="25"/>
      <c r="E17" s="25"/>
      <c r="F17" s="26"/>
      <c r="G17" s="24" t="s">
        <v>251</v>
      </c>
      <c r="H17" s="25"/>
      <c r="I17" s="26"/>
    </row>
    <row r="18" spans="1:9" s="1" customFormat="1" ht="34.5" customHeight="1">
      <c r="A18" s="29" t="s">
        <v>252</v>
      </c>
      <c r="B18" s="24" t="s">
        <v>473</v>
      </c>
      <c r="C18" s="25"/>
      <c r="D18" s="25"/>
      <c r="E18" s="25"/>
      <c r="F18" s="26"/>
      <c r="G18" s="24" t="s">
        <v>473</v>
      </c>
      <c r="H18" s="25"/>
      <c r="I18" s="26"/>
    </row>
    <row r="19" spans="1:9" s="1" customFormat="1" ht="30" customHeight="1">
      <c r="A19" s="30" t="s">
        <v>254</v>
      </c>
      <c r="B19" s="31" t="s">
        <v>418</v>
      </c>
      <c r="C19" s="31" t="s">
        <v>474</v>
      </c>
      <c r="D19" s="32" t="s">
        <v>257</v>
      </c>
      <c r="E19" s="33" t="s">
        <v>258</v>
      </c>
      <c r="F19" s="34"/>
      <c r="G19" s="32" t="s">
        <v>256</v>
      </c>
      <c r="H19" s="32" t="s">
        <v>257</v>
      </c>
      <c r="I19" s="31" t="s">
        <v>258</v>
      </c>
    </row>
    <row r="20" spans="1:9" s="1" customFormat="1" ht="21.75" customHeight="1">
      <c r="A20" s="35"/>
      <c r="B20" s="36" t="s">
        <v>311</v>
      </c>
      <c r="C20" s="37" t="s">
        <v>260</v>
      </c>
      <c r="D20" s="37" t="s">
        <v>475</v>
      </c>
      <c r="E20" s="38" t="s">
        <v>476</v>
      </c>
      <c r="F20" s="39"/>
      <c r="G20" s="37" t="s">
        <v>260</v>
      </c>
      <c r="H20" s="37" t="s">
        <v>475</v>
      </c>
      <c r="I20" s="37" t="s">
        <v>476</v>
      </c>
    </row>
    <row r="21" spans="1:9" s="1" customFormat="1" ht="24" customHeight="1">
      <c r="A21" s="35"/>
      <c r="B21" s="40"/>
      <c r="C21" s="37" t="s">
        <v>263</v>
      </c>
      <c r="D21" s="37" t="s">
        <v>477</v>
      </c>
      <c r="E21" s="38" t="s">
        <v>478</v>
      </c>
      <c r="F21" s="39"/>
      <c r="G21" s="37" t="s">
        <v>263</v>
      </c>
      <c r="H21" s="41" t="s">
        <v>477</v>
      </c>
      <c r="I21" s="37" t="s">
        <v>478</v>
      </c>
    </row>
    <row r="22" spans="1:9" s="1" customFormat="1" ht="21.75" customHeight="1">
      <c r="A22" s="35"/>
      <c r="B22" s="40"/>
      <c r="C22" s="37" t="s">
        <v>266</v>
      </c>
      <c r="D22" s="37" t="s">
        <v>352</v>
      </c>
      <c r="E22" s="38" t="s">
        <v>316</v>
      </c>
      <c r="F22" s="39"/>
      <c r="G22" s="37" t="s">
        <v>266</v>
      </c>
      <c r="H22" s="37" t="s">
        <v>352</v>
      </c>
      <c r="I22" s="37" t="s">
        <v>316</v>
      </c>
    </row>
    <row r="23" spans="1:9" s="1" customFormat="1" ht="25.5" customHeight="1">
      <c r="A23" s="35"/>
      <c r="B23" s="36" t="s">
        <v>369</v>
      </c>
      <c r="C23" s="41" t="s">
        <v>270</v>
      </c>
      <c r="D23" s="37" t="s">
        <v>479</v>
      </c>
      <c r="E23" s="38" t="s">
        <v>480</v>
      </c>
      <c r="F23" s="39"/>
      <c r="G23" s="37" t="s">
        <v>270</v>
      </c>
      <c r="H23" s="37" t="s">
        <v>479</v>
      </c>
      <c r="I23" s="37" t="s">
        <v>480</v>
      </c>
    </row>
    <row r="24" spans="1:9" s="1" customFormat="1" ht="25.5" customHeight="1">
      <c r="A24" s="35"/>
      <c r="B24" s="40"/>
      <c r="C24" s="41" t="s">
        <v>274</v>
      </c>
      <c r="D24" s="37" t="s">
        <v>481</v>
      </c>
      <c r="E24" s="38" t="s">
        <v>482</v>
      </c>
      <c r="F24" s="39"/>
      <c r="G24" s="37" t="s">
        <v>274</v>
      </c>
      <c r="H24" s="37" t="s">
        <v>481</v>
      </c>
      <c r="I24" s="37" t="s">
        <v>482</v>
      </c>
    </row>
    <row r="25" spans="1:9" s="1" customFormat="1" ht="36" customHeight="1">
      <c r="A25" s="35"/>
      <c r="B25" s="41" t="s">
        <v>483</v>
      </c>
      <c r="C25" s="41" t="s">
        <v>279</v>
      </c>
      <c r="D25" s="37" t="s">
        <v>484</v>
      </c>
      <c r="E25" s="38" t="s">
        <v>281</v>
      </c>
      <c r="F25" s="39"/>
      <c r="G25" s="37" t="s">
        <v>279</v>
      </c>
      <c r="H25" s="37" t="s">
        <v>484</v>
      </c>
      <c r="I25" s="37" t="s">
        <v>281</v>
      </c>
    </row>
    <row r="26" spans="1:9" s="1" customFormat="1" ht="18.75" customHeight="1">
      <c r="A26" s="42" t="s">
        <v>485</v>
      </c>
      <c r="B26" s="43"/>
      <c r="C26" s="44"/>
      <c r="D26" s="20"/>
      <c r="E26" s="42" t="s">
        <v>284</v>
      </c>
      <c r="F26" s="43"/>
      <c r="G26" s="44"/>
      <c r="H26" s="45" t="s">
        <v>486</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5034722222222222" right="0.5034722222222222" top="0.7513888888888889" bottom="0.7513888888888889"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N21"/>
  <sheetViews>
    <sheetView workbookViewId="0" topLeftCell="A1">
      <selection activeCell="D15" sqref="D15"/>
    </sheetView>
  </sheetViews>
  <sheetFormatPr defaultColWidth="7.25390625" defaultRowHeight="14.25"/>
  <cols>
    <col min="1" max="3" width="4.25390625" style="0" customWidth="1"/>
    <col min="4" max="4" width="39.375" style="0" customWidth="1"/>
    <col min="5" max="5" width="17.25390625" style="0" customWidth="1"/>
    <col min="6" max="8" width="16.125" style="0" customWidth="1"/>
    <col min="9" max="10" width="5.50390625" style="0" customWidth="1"/>
    <col min="11" max="12" width="7.25390625" style="0" customWidth="1"/>
    <col min="13" max="13" width="10.375" style="0" customWidth="1"/>
    <col min="14" max="253" width="7.25390625" style="0" customWidth="1"/>
  </cols>
  <sheetData>
    <row r="1" spans="1:10" ht="24" customHeight="1">
      <c r="A1" s="122" t="s">
        <v>68</v>
      </c>
      <c r="B1" s="122"/>
      <c r="C1" s="122"/>
      <c r="D1" s="122"/>
      <c r="E1" s="122"/>
      <c r="F1" s="122"/>
      <c r="G1" s="122"/>
      <c r="H1" s="122"/>
      <c r="I1" s="146"/>
      <c r="J1" s="146"/>
    </row>
    <row r="2" spans="1:10" ht="20.25" customHeight="1">
      <c r="A2" s="73" t="s">
        <v>69</v>
      </c>
      <c r="F2" s="123"/>
      <c r="G2" s="123"/>
      <c r="H2" s="123" t="s">
        <v>2</v>
      </c>
      <c r="I2" s="147"/>
      <c r="J2" s="147"/>
    </row>
    <row r="3" spans="1:10" ht="24.75" customHeight="1">
      <c r="A3" s="124" t="s">
        <v>70</v>
      </c>
      <c r="B3" s="124"/>
      <c r="C3" s="125"/>
      <c r="D3" s="126" t="s">
        <v>71</v>
      </c>
      <c r="E3" s="127" t="s">
        <v>72</v>
      </c>
      <c r="F3" s="128" t="s">
        <v>73</v>
      </c>
      <c r="G3" s="129" t="s">
        <v>74</v>
      </c>
      <c r="H3" s="130" t="s">
        <v>75</v>
      </c>
      <c r="I3" s="148"/>
      <c r="J3" s="148"/>
    </row>
    <row r="4" spans="1:10" ht="24.75" customHeight="1">
      <c r="A4" s="131" t="s">
        <v>76</v>
      </c>
      <c r="B4" s="131" t="s">
        <v>77</v>
      </c>
      <c r="C4" s="130" t="s">
        <v>78</v>
      </c>
      <c r="D4" s="132"/>
      <c r="E4" s="127"/>
      <c r="F4" s="133"/>
      <c r="G4" s="129"/>
      <c r="H4" s="130"/>
      <c r="I4" s="148"/>
      <c r="J4" s="148"/>
    </row>
    <row r="5" spans="1:10" ht="24.75" customHeight="1">
      <c r="A5" s="131"/>
      <c r="B5" s="131"/>
      <c r="C5" s="130"/>
      <c r="D5" s="132"/>
      <c r="E5" s="127"/>
      <c r="F5" s="134"/>
      <c r="G5" s="129"/>
      <c r="H5" s="130"/>
      <c r="I5" s="148"/>
      <c r="J5" s="148"/>
    </row>
    <row r="6" spans="1:10" ht="24.75" customHeight="1">
      <c r="A6" s="135" t="s">
        <v>79</v>
      </c>
      <c r="B6" s="135"/>
      <c r="C6" s="130"/>
      <c r="D6" s="136"/>
      <c r="E6" s="137">
        <f>F6+G6</f>
        <v>3098.4900000000002</v>
      </c>
      <c r="F6" s="138">
        <f>F7+F11+F15+F18</f>
        <v>1170.9900000000002</v>
      </c>
      <c r="G6" s="138">
        <f>G7+G11+G15+G18</f>
        <v>1927.5</v>
      </c>
      <c r="H6" s="130"/>
      <c r="I6" s="148"/>
      <c r="J6" s="148"/>
    </row>
    <row r="7" spans="1:14" ht="24.75" customHeight="1">
      <c r="A7" s="139" t="s">
        <v>80</v>
      </c>
      <c r="B7" s="139"/>
      <c r="C7" s="139"/>
      <c r="D7" s="140" t="s">
        <v>81</v>
      </c>
      <c r="E7" s="141">
        <f>F7+G7</f>
        <v>2980.3900000000003</v>
      </c>
      <c r="F7" s="141">
        <f>F8</f>
        <v>1052.89</v>
      </c>
      <c r="G7" s="141">
        <f>G8</f>
        <v>1927.5</v>
      </c>
      <c r="H7" s="142"/>
      <c r="I7" s="148"/>
      <c r="J7" s="148"/>
      <c r="K7" s="87"/>
      <c r="L7" s="87"/>
      <c r="M7" s="87"/>
      <c r="N7" s="87"/>
    </row>
    <row r="8" spans="1:10" ht="18" customHeight="1">
      <c r="A8" s="89"/>
      <c r="B8" s="89">
        <v>13</v>
      </c>
      <c r="C8" s="89"/>
      <c r="D8" s="143" t="s">
        <v>82</v>
      </c>
      <c r="E8" s="141">
        <f aca="true" t="shared" si="0" ref="E8:E22">F8+G8</f>
        <v>2980.3900000000003</v>
      </c>
      <c r="F8" s="137">
        <f>F9+F10</f>
        <v>1052.89</v>
      </c>
      <c r="G8" s="137">
        <f>G9+G10</f>
        <v>1927.5</v>
      </c>
      <c r="H8" s="144"/>
      <c r="I8" s="148"/>
      <c r="J8" s="148"/>
    </row>
    <row r="9" spans="1:10" ht="18" customHeight="1">
      <c r="A9" s="89"/>
      <c r="B9" s="89"/>
      <c r="C9" s="145" t="s">
        <v>83</v>
      </c>
      <c r="D9" s="143" t="s">
        <v>84</v>
      </c>
      <c r="E9" s="141">
        <f t="shared" si="0"/>
        <v>1097.89</v>
      </c>
      <c r="F9" s="137">
        <v>1052.89</v>
      </c>
      <c r="G9" s="103">
        <v>45</v>
      </c>
      <c r="H9" s="144"/>
      <c r="I9" s="148"/>
      <c r="J9" s="148"/>
    </row>
    <row r="10" spans="1:10" ht="18" customHeight="1">
      <c r="A10" s="89"/>
      <c r="B10" s="89"/>
      <c r="C10" s="89">
        <v>99</v>
      </c>
      <c r="D10" s="143" t="s">
        <v>85</v>
      </c>
      <c r="E10" s="141">
        <f t="shared" si="0"/>
        <v>1882.5</v>
      </c>
      <c r="F10" s="137"/>
      <c r="G10" s="103">
        <v>1882.5</v>
      </c>
      <c r="H10" s="144"/>
      <c r="I10" s="148"/>
      <c r="J10" s="148"/>
    </row>
    <row r="11" spans="1:10" ht="18" customHeight="1">
      <c r="A11" s="89">
        <v>208</v>
      </c>
      <c r="B11" s="89"/>
      <c r="C11" s="89"/>
      <c r="D11" s="143" t="s">
        <v>86</v>
      </c>
      <c r="E11" s="141">
        <f t="shared" si="0"/>
        <v>52.69</v>
      </c>
      <c r="F11" s="137">
        <f>F12</f>
        <v>52.69</v>
      </c>
      <c r="G11" s="103"/>
      <c r="H11" s="144"/>
      <c r="I11" s="148"/>
      <c r="J11" s="148"/>
    </row>
    <row r="12" spans="1:10" ht="18" customHeight="1">
      <c r="A12" s="89"/>
      <c r="B12" s="145" t="s">
        <v>87</v>
      </c>
      <c r="C12" s="89"/>
      <c r="D12" s="143" t="s">
        <v>88</v>
      </c>
      <c r="E12" s="141">
        <f t="shared" si="0"/>
        <v>52.69</v>
      </c>
      <c r="F12" s="137">
        <f>F13+F14</f>
        <v>52.69</v>
      </c>
      <c r="G12" s="103"/>
      <c r="H12" s="144"/>
      <c r="I12" s="148"/>
      <c r="J12" s="148"/>
    </row>
    <row r="13" spans="1:10" ht="18" customHeight="1">
      <c r="A13" s="89"/>
      <c r="B13" s="89"/>
      <c r="C13" s="145" t="s">
        <v>83</v>
      </c>
      <c r="D13" s="143" t="s">
        <v>89</v>
      </c>
      <c r="E13" s="141">
        <f t="shared" si="0"/>
        <v>23.25</v>
      </c>
      <c r="F13" s="137">
        <v>23.25</v>
      </c>
      <c r="G13" s="103"/>
      <c r="H13" s="144"/>
      <c r="I13" s="148"/>
      <c r="J13" s="148"/>
    </row>
    <row r="14" spans="1:10" ht="18" customHeight="1">
      <c r="A14" s="89"/>
      <c r="B14" s="89"/>
      <c r="C14" s="145" t="s">
        <v>87</v>
      </c>
      <c r="D14" s="143" t="s">
        <v>90</v>
      </c>
      <c r="E14" s="141">
        <f t="shared" si="0"/>
        <v>29.44</v>
      </c>
      <c r="F14" s="137">
        <v>29.44</v>
      </c>
      <c r="G14" s="103"/>
      <c r="H14" s="144"/>
      <c r="I14" s="148"/>
      <c r="J14" s="148"/>
    </row>
    <row r="15" spans="1:10" ht="18" customHeight="1">
      <c r="A15" s="89">
        <v>210</v>
      </c>
      <c r="B15" s="89"/>
      <c r="C15" s="145"/>
      <c r="D15" s="143" t="s">
        <v>91</v>
      </c>
      <c r="E15" s="141">
        <f t="shared" si="0"/>
        <v>11.96</v>
      </c>
      <c r="F15" s="137">
        <f>F16</f>
        <v>11.96</v>
      </c>
      <c r="G15" s="103"/>
      <c r="H15" s="144"/>
      <c r="I15" s="148"/>
      <c r="J15" s="148"/>
    </row>
    <row r="16" spans="1:10" ht="18" customHeight="1">
      <c r="A16" s="89"/>
      <c r="B16" s="89">
        <v>11</v>
      </c>
      <c r="C16" s="145"/>
      <c r="D16" s="143" t="s">
        <v>92</v>
      </c>
      <c r="E16" s="141">
        <f t="shared" si="0"/>
        <v>11.96</v>
      </c>
      <c r="F16" s="137">
        <f>F17</f>
        <v>11.96</v>
      </c>
      <c r="G16" s="103"/>
      <c r="H16" s="144"/>
      <c r="I16" s="148"/>
      <c r="J16" s="148"/>
    </row>
    <row r="17" spans="1:10" ht="18" customHeight="1">
      <c r="A17" s="89"/>
      <c r="B17" s="89"/>
      <c r="C17" s="145" t="s">
        <v>83</v>
      </c>
      <c r="D17" s="143" t="s">
        <v>93</v>
      </c>
      <c r="E17" s="141">
        <f t="shared" si="0"/>
        <v>11.96</v>
      </c>
      <c r="F17" s="137">
        <v>11.96</v>
      </c>
      <c r="G17" s="103"/>
      <c r="H17" s="144"/>
      <c r="I17" s="148"/>
      <c r="J17" s="148"/>
    </row>
    <row r="18" spans="1:10" ht="18" customHeight="1">
      <c r="A18" s="89">
        <v>221</v>
      </c>
      <c r="B18" s="145"/>
      <c r="C18" s="89"/>
      <c r="D18" s="143" t="s">
        <v>94</v>
      </c>
      <c r="E18" s="141">
        <f t="shared" si="0"/>
        <v>53.45</v>
      </c>
      <c r="F18" s="137">
        <f>F19</f>
        <v>53.45</v>
      </c>
      <c r="G18" s="103"/>
      <c r="H18" s="144"/>
      <c r="I18" s="148"/>
      <c r="J18" s="148"/>
    </row>
    <row r="19" spans="1:10" ht="18" customHeight="1">
      <c r="A19" s="89"/>
      <c r="B19" s="145" t="s">
        <v>95</v>
      </c>
      <c r="C19" s="145"/>
      <c r="D19" s="143" t="s">
        <v>96</v>
      </c>
      <c r="E19" s="141">
        <f t="shared" si="0"/>
        <v>53.45</v>
      </c>
      <c r="F19" s="137">
        <f>F20</f>
        <v>53.45</v>
      </c>
      <c r="G19" s="103"/>
      <c r="H19" s="144"/>
      <c r="I19" s="148"/>
      <c r="J19" s="148"/>
    </row>
    <row r="20" spans="1:10" ht="18" customHeight="1">
      <c r="A20" s="89"/>
      <c r="B20" s="89"/>
      <c r="C20" s="145" t="s">
        <v>83</v>
      </c>
      <c r="D20" s="143" t="s">
        <v>97</v>
      </c>
      <c r="E20" s="141">
        <f t="shared" si="0"/>
        <v>53.45</v>
      </c>
      <c r="F20" s="137">
        <v>53.45</v>
      </c>
      <c r="G20" s="103"/>
      <c r="H20" s="144"/>
      <c r="I20" s="148"/>
      <c r="J20" s="148"/>
    </row>
    <row r="21" ht="14.25">
      <c r="F21" s="87"/>
    </row>
  </sheetData>
  <sheetProtection/>
  <mergeCells count="9">
    <mergeCell ref="A6:D6"/>
    <mergeCell ref="A4:A5"/>
    <mergeCell ref="B4:B5"/>
    <mergeCell ref="C4:C5"/>
    <mergeCell ref="D3:D5"/>
    <mergeCell ref="E3:E5"/>
    <mergeCell ref="F3:F5"/>
    <mergeCell ref="G3:G5"/>
    <mergeCell ref="H3:H5"/>
  </mergeCells>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J38"/>
  <sheetViews>
    <sheetView workbookViewId="0" topLeftCell="A22">
      <selection activeCell="H11" sqref="H11"/>
    </sheetView>
  </sheetViews>
  <sheetFormatPr defaultColWidth="7.25390625" defaultRowHeight="14.25"/>
  <cols>
    <col min="1" max="1" width="22.50390625" style="0" customWidth="1"/>
    <col min="2" max="2" width="7.625" style="0" customWidth="1"/>
    <col min="3" max="3" width="27.375" style="0" customWidth="1"/>
    <col min="4" max="6" width="7.625" style="0" customWidth="1"/>
    <col min="7" max="253" width="7.25390625" style="0" customWidth="1"/>
  </cols>
  <sheetData>
    <row r="1" spans="1:6" ht="24.75" customHeight="1">
      <c r="A1" s="149" t="s">
        <v>98</v>
      </c>
      <c r="B1" s="149"/>
      <c r="C1" s="149"/>
      <c r="D1" s="149"/>
      <c r="E1" s="149"/>
      <c r="F1" s="149"/>
    </row>
    <row r="2" spans="1:6" ht="20.25" customHeight="1">
      <c r="A2" s="73" t="s">
        <v>99</v>
      </c>
      <c r="B2" s="150"/>
      <c r="C2" s="87"/>
      <c r="D2" s="87"/>
      <c r="E2" s="87"/>
      <c r="F2" s="151" t="s">
        <v>2</v>
      </c>
    </row>
    <row r="3" spans="1:6" ht="16.5" customHeight="1">
      <c r="A3" s="152" t="s">
        <v>100</v>
      </c>
      <c r="B3" s="153"/>
      <c r="C3" s="89" t="s">
        <v>4</v>
      </c>
      <c r="D3" s="89"/>
      <c r="E3" s="89"/>
      <c r="F3" s="89"/>
    </row>
    <row r="4" spans="1:6" ht="28.5" customHeight="1">
      <c r="A4" s="154" t="s">
        <v>101</v>
      </c>
      <c r="B4" s="155" t="s">
        <v>6</v>
      </c>
      <c r="C4" s="154" t="s">
        <v>102</v>
      </c>
      <c r="D4" s="154" t="s">
        <v>72</v>
      </c>
      <c r="E4" s="156" t="s">
        <v>103</v>
      </c>
      <c r="F4" s="156" t="s">
        <v>104</v>
      </c>
    </row>
    <row r="5" spans="1:6" ht="15.75" customHeight="1">
      <c r="A5" s="157" t="s">
        <v>105</v>
      </c>
      <c r="B5" s="158">
        <v>3098.49</v>
      </c>
      <c r="C5" s="159" t="s">
        <v>106</v>
      </c>
      <c r="D5" s="160">
        <f>E5+F5</f>
        <v>3098.49</v>
      </c>
      <c r="E5" s="160">
        <f>SUM(E6:E34)</f>
        <v>3098.49</v>
      </c>
      <c r="F5" s="154"/>
    </row>
    <row r="6" spans="1:6" ht="15.75" customHeight="1">
      <c r="A6" s="161" t="s">
        <v>107</v>
      </c>
      <c r="B6" s="162">
        <v>3098.49</v>
      </c>
      <c r="C6" s="163" t="s">
        <v>108</v>
      </c>
      <c r="D6" s="160">
        <f>E6+F6</f>
        <v>2968.64</v>
      </c>
      <c r="E6" s="164">
        <v>2968.64</v>
      </c>
      <c r="F6" s="165"/>
    </row>
    <row r="7" spans="1:6" ht="15.75" customHeight="1">
      <c r="A7" s="161" t="s">
        <v>109</v>
      </c>
      <c r="B7" s="166"/>
      <c r="C7" s="167" t="s">
        <v>110</v>
      </c>
      <c r="D7" s="160"/>
      <c r="E7" s="167"/>
      <c r="F7" s="165"/>
    </row>
    <row r="8" spans="1:6" ht="15.75" customHeight="1">
      <c r="A8" s="168"/>
      <c r="B8" s="166"/>
      <c r="C8" s="167" t="s">
        <v>111</v>
      </c>
      <c r="D8" s="154"/>
      <c r="E8" s="167"/>
      <c r="F8" s="165"/>
    </row>
    <row r="9" spans="1:6" ht="15.75" customHeight="1">
      <c r="A9" s="157" t="s">
        <v>112</v>
      </c>
      <c r="B9" s="166"/>
      <c r="C9" s="167" t="s">
        <v>113</v>
      </c>
      <c r="D9" s="154"/>
      <c r="E9" s="167"/>
      <c r="F9" s="165"/>
    </row>
    <row r="10" spans="1:6" ht="15.75" customHeight="1">
      <c r="A10" s="161" t="s">
        <v>107</v>
      </c>
      <c r="B10" s="165"/>
      <c r="C10" s="167" t="s">
        <v>114</v>
      </c>
      <c r="D10" s="154"/>
      <c r="E10" s="167"/>
      <c r="F10" s="165"/>
    </row>
    <row r="11" spans="1:6" ht="15.75" customHeight="1">
      <c r="A11" s="161" t="s">
        <v>109</v>
      </c>
      <c r="B11" s="169"/>
      <c r="C11" s="170" t="s">
        <v>115</v>
      </c>
      <c r="D11" s="154"/>
      <c r="E11" s="170"/>
      <c r="F11" s="165"/>
    </row>
    <row r="12" spans="1:7" ht="15.75" customHeight="1">
      <c r="A12" s="161"/>
      <c r="B12" s="165"/>
      <c r="C12" s="159" t="s">
        <v>116</v>
      </c>
      <c r="D12" s="154"/>
      <c r="E12" s="159"/>
      <c r="F12" s="165"/>
      <c r="G12" s="87"/>
    </row>
    <row r="13" spans="1:6" ht="15.75" customHeight="1">
      <c r="A13" s="157"/>
      <c r="B13" s="171"/>
      <c r="C13" s="159" t="s">
        <v>117</v>
      </c>
      <c r="D13" s="172">
        <f>E13+F13</f>
        <v>41.4</v>
      </c>
      <c r="E13" s="172">
        <v>41.4</v>
      </c>
      <c r="F13" s="165"/>
    </row>
    <row r="14" spans="1:7" ht="15.75" customHeight="1">
      <c r="A14" s="157"/>
      <c r="B14" s="171"/>
      <c r="C14" s="159" t="s">
        <v>118</v>
      </c>
      <c r="D14" s="154"/>
      <c r="E14" s="159"/>
      <c r="F14" s="165"/>
      <c r="G14" s="87"/>
    </row>
    <row r="15" spans="1:6" ht="15.75" customHeight="1">
      <c r="A15" s="157"/>
      <c r="B15" s="173"/>
      <c r="C15" s="174" t="s">
        <v>119</v>
      </c>
      <c r="D15" s="154"/>
      <c r="E15" s="174"/>
      <c r="F15" s="165"/>
    </row>
    <row r="16" spans="1:7" ht="15.75" customHeight="1">
      <c r="A16" s="157"/>
      <c r="B16" s="171"/>
      <c r="C16" s="174" t="s">
        <v>120</v>
      </c>
      <c r="D16" s="154"/>
      <c r="E16" s="174"/>
      <c r="F16" s="165"/>
      <c r="G16" s="87"/>
    </row>
    <row r="17" spans="1:7" ht="15.75" customHeight="1">
      <c r="A17" s="157"/>
      <c r="B17" s="171"/>
      <c r="C17" s="159" t="s">
        <v>121</v>
      </c>
      <c r="D17" s="154"/>
      <c r="E17" s="159"/>
      <c r="F17" s="165"/>
      <c r="G17" s="87"/>
    </row>
    <row r="18" spans="1:6" ht="15.75" customHeight="1">
      <c r="A18" s="157"/>
      <c r="B18" s="171"/>
      <c r="C18" s="159" t="s">
        <v>122</v>
      </c>
      <c r="D18" s="154"/>
      <c r="E18" s="159"/>
      <c r="F18" s="165"/>
    </row>
    <row r="19" spans="1:6" ht="15.75" customHeight="1">
      <c r="A19" s="157"/>
      <c r="B19" s="171"/>
      <c r="C19" s="159" t="s">
        <v>123</v>
      </c>
      <c r="D19" s="154"/>
      <c r="E19" s="159"/>
      <c r="F19" s="165"/>
    </row>
    <row r="20" spans="1:6" ht="15.75" customHeight="1">
      <c r="A20" s="157"/>
      <c r="B20" s="171"/>
      <c r="C20" s="159" t="s">
        <v>124</v>
      </c>
      <c r="D20" s="154"/>
      <c r="E20" s="159"/>
      <c r="F20" s="165"/>
    </row>
    <row r="21" spans="1:6" ht="15.75" customHeight="1">
      <c r="A21" s="157"/>
      <c r="B21" s="171"/>
      <c r="C21" s="174" t="s">
        <v>125</v>
      </c>
      <c r="D21" s="172">
        <f>E21+F21</f>
        <v>35</v>
      </c>
      <c r="E21" s="175">
        <v>35</v>
      </c>
      <c r="F21" s="165"/>
    </row>
    <row r="22" spans="1:6" ht="15.75" customHeight="1">
      <c r="A22" s="157"/>
      <c r="B22" s="171"/>
      <c r="C22" s="174" t="s">
        <v>126</v>
      </c>
      <c r="D22" s="154"/>
      <c r="E22" s="176"/>
      <c r="F22" s="165"/>
    </row>
    <row r="23" spans="1:6" ht="15.75" customHeight="1">
      <c r="A23" s="157"/>
      <c r="B23" s="171"/>
      <c r="C23" s="174" t="s">
        <v>127</v>
      </c>
      <c r="D23" s="154"/>
      <c r="E23" s="176"/>
      <c r="F23" s="165"/>
    </row>
    <row r="24" spans="1:6" ht="15.75" customHeight="1">
      <c r="A24" s="161"/>
      <c r="B24" s="169"/>
      <c r="C24" s="159" t="s">
        <v>128</v>
      </c>
      <c r="D24" s="154"/>
      <c r="E24" s="160"/>
      <c r="F24" s="165"/>
    </row>
    <row r="25" spans="1:10" ht="15.75" customHeight="1">
      <c r="A25" s="161"/>
      <c r="B25" s="165"/>
      <c r="C25" s="159" t="s">
        <v>129</v>
      </c>
      <c r="D25" s="160">
        <f>E25+F25</f>
        <v>53.45</v>
      </c>
      <c r="E25" s="160">
        <v>53.45</v>
      </c>
      <c r="F25" s="165"/>
      <c r="J25" s="87"/>
    </row>
    <row r="26" spans="1:6" ht="15.75" customHeight="1">
      <c r="A26" s="144"/>
      <c r="B26" s="177"/>
      <c r="C26" s="159" t="s">
        <v>130</v>
      </c>
      <c r="D26" s="159"/>
      <c r="E26" s="159"/>
      <c r="F26" s="165"/>
    </row>
    <row r="27" spans="1:6" ht="15.75" customHeight="1">
      <c r="A27" s="144"/>
      <c r="B27" s="177"/>
      <c r="C27" s="159" t="s">
        <v>131</v>
      </c>
      <c r="D27" s="159"/>
      <c r="E27" s="159"/>
      <c r="F27" s="178"/>
    </row>
    <row r="28" spans="1:6" ht="15.75" customHeight="1">
      <c r="A28" s="144"/>
      <c r="B28" s="177"/>
      <c r="C28" s="159" t="s">
        <v>132</v>
      </c>
      <c r="D28" s="159"/>
      <c r="E28" s="159"/>
      <c r="F28" s="178"/>
    </row>
    <row r="29" spans="1:6" ht="15.75" customHeight="1">
      <c r="A29" s="144"/>
      <c r="B29" s="165"/>
      <c r="C29" s="159" t="s">
        <v>133</v>
      </c>
      <c r="D29" s="159"/>
      <c r="E29" s="159"/>
      <c r="F29" s="178"/>
    </row>
    <row r="30" spans="1:6" ht="15.75" customHeight="1">
      <c r="A30" s="144"/>
      <c r="B30" s="165"/>
      <c r="C30" s="159" t="s">
        <v>134</v>
      </c>
      <c r="D30" s="159"/>
      <c r="E30" s="159"/>
      <c r="F30" s="178"/>
    </row>
    <row r="31" spans="1:6" ht="15.75" customHeight="1">
      <c r="A31" s="144"/>
      <c r="B31" s="165"/>
      <c r="C31" s="159" t="s">
        <v>135</v>
      </c>
      <c r="D31" s="159"/>
      <c r="E31" s="159"/>
      <c r="F31" s="178"/>
    </row>
    <row r="32" spans="1:6" ht="15.75" customHeight="1">
      <c r="A32" s="144"/>
      <c r="B32" s="165"/>
      <c r="C32" s="159" t="s">
        <v>136</v>
      </c>
      <c r="D32" s="159"/>
      <c r="E32" s="159"/>
      <c r="F32" s="178"/>
    </row>
    <row r="33" spans="1:6" ht="15.75" customHeight="1">
      <c r="A33" s="144"/>
      <c r="B33" s="165"/>
      <c r="C33" s="159" t="s">
        <v>137</v>
      </c>
      <c r="D33" s="159"/>
      <c r="E33" s="159"/>
      <c r="F33" s="178"/>
    </row>
    <row r="34" spans="1:6" ht="15.75" customHeight="1">
      <c r="A34" s="144"/>
      <c r="B34" s="165"/>
      <c r="C34" s="159" t="s">
        <v>138</v>
      </c>
      <c r="D34" s="159"/>
      <c r="E34" s="159"/>
      <c r="F34" s="178"/>
    </row>
    <row r="35" spans="1:6" ht="15.75" customHeight="1">
      <c r="A35" s="179"/>
      <c r="B35" s="165"/>
      <c r="C35" s="159"/>
      <c r="D35" s="159"/>
      <c r="E35" s="159"/>
      <c r="F35" s="178"/>
    </row>
    <row r="36" spans="1:6" ht="15.75" customHeight="1">
      <c r="A36" s="179"/>
      <c r="B36" s="165"/>
      <c r="C36" s="159" t="s">
        <v>139</v>
      </c>
      <c r="D36" s="159"/>
      <c r="E36" s="159"/>
      <c r="F36" s="178"/>
    </row>
    <row r="37" spans="1:6" ht="15.75" customHeight="1">
      <c r="A37" s="154" t="s">
        <v>140</v>
      </c>
      <c r="B37" s="180">
        <f>B5+B9</f>
        <v>3098.49</v>
      </c>
      <c r="C37" s="181" t="s">
        <v>141</v>
      </c>
      <c r="D37" s="103">
        <f>D5+D36</f>
        <v>3098.49</v>
      </c>
      <c r="E37" s="103">
        <f>E5+E36</f>
        <v>3098.49</v>
      </c>
      <c r="F37" s="182">
        <f>SUM(F6:F35)</f>
        <v>0</v>
      </c>
    </row>
    <row r="38" spans="1:5" ht="21.75" customHeight="1">
      <c r="A38" s="150"/>
      <c r="B38" s="150"/>
      <c r="C38" s="87"/>
      <c r="D38" s="87"/>
      <c r="E38" s="87"/>
    </row>
  </sheetData>
  <sheetProtection/>
  <mergeCells count="2">
    <mergeCell ref="A1:F1"/>
    <mergeCell ref="C3:F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N20"/>
  <sheetViews>
    <sheetView workbookViewId="0" topLeftCell="A1">
      <selection activeCell="F15" sqref="F15"/>
    </sheetView>
  </sheetViews>
  <sheetFormatPr defaultColWidth="7.25390625" defaultRowHeight="14.25"/>
  <cols>
    <col min="1" max="3" width="4.125" style="0" customWidth="1"/>
    <col min="4" max="4" width="37.25390625" style="0" customWidth="1"/>
    <col min="5" max="5" width="17.25390625" style="0" customWidth="1"/>
    <col min="6" max="8" width="17.00390625" style="0" customWidth="1"/>
    <col min="9" max="10" width="5.50390625" style="0" customWidth="1"/>
    <col min="11" max="253" width="7.25390625" style="0" customWidth="1"/>
  </cols>
  <sheetData>
    <row r="1" spans="1:10" ht="24" customHeight="1">
      <c r="A1" s="122" t="s">
        <v>142</v>
      </c>
      <c r="B1" s="122"/>
      <c r="C1" s="122"/>
      <c r="D1" s="122"/>
      <c r="E1" s="122"/>
      <c r="F1" s="122"/>
      <c r="G1" s="122"/>
      <c r="H1" s="122"/>
      <c r="I1" s="146"/>
      <c r="J1" s="146"/>
    </row>
    <row r="2" spans="1:10" ht="20.25" customHeight="1">
      <c r="A2" s="73" t="s">
        <v>143</v>
      </c>
      <c r="F2" s="123"/>
      <c r="G2" s="123"/>
      <c r="H2" s="123" t="s">
        <v>2</v>
      </c>
      <c r="I2" s="147"/>
      <c r="J2" s="147"/>
    </row>
    <row r="3" spans="1:10" ht="24.75" customHeight="1">
      <c r="A3" s="124" t="s">
        <v>70</v>
      </c>
      <c r="B3" s="124"/>
      <c r="C3" s="125"/>
      <c r="D3" s="126" t="s">
        <v>71</v>
      </c>
      <c r="E3" s="127" t="s">
        <v>72</v>
      </c>
      <c r="F3" s="128" t="s">
        <v>73</v>
      </c>
      <c r="G3" s="129" t="s">
        <v>74</v>
      </c>
      <c r="H3" s="130" t="s">
        <v>75</v>
      </c>
      <c r="I3" s="148"/>
      <c r="J3" s="148"/>
    </row>
    <row r="4" spans="1:10" ht="24.75" customHeight="1">
      <c r="A4" s="131" t="s">
        <v>76</v>
      </c>
      <c r="B4" s="131" t="s">
        <v>77</v>
      </c>
      <c r="C4" s="130" t="s">
        <v>78</v>
      </c>
      <c r="D4" s="132"/>
      <c r="E4" s="127"/>
      <c r="F4" s="133"/>
      <c r="G4" s="129"/>
      <c r="H4" s="130"/>
      <c r="I4" s="148"/>
      <c r="J4" s="148"/>
    </row>
    <row r="5" spans="1:10" ht="24.75" customHeight="1">
      <c r="A5" s="131"/>
      <c r="B5" s="131"/>
      <c r="C5" s="130"/>
      <c r="D5" s="132"/>
      <c r="E5" s="127"/>
      <c r="F5" s="134"/>
      <c r="G5" s="129"/>
      <c r="H5" s="130"/>
      <c r="I5" s="148"/>
      <c r="J5" s="148"/>
    </row>
    <row r="6" spans="1:10" ht="21" customHeight="1">
      <c r="A6" s="135" t="s">
        <v>79</v>
      </c>
      <c r="B6" s="135"/>
      <c r="C6" s="130"/>
      <c r="D6" s="136"/>
      <c r="E6" s="137">
        <f aca="true" t="shared" si="0" ref="E6:E20">F6+G6</f>
        <v>3098.4900000000002</v>
      </c>
      <c r="F6" s="138">
        <f>F7+F11+F15+F18</f>
        <v>1170.9900000000002</v>
      </c>
      <c r="G6" s="138">
        <f>G7+G11+G15+G18</f>
        <v>1927.5</v>
      </c>
      <c r="H6" s="130"/>
      <c r="I6" s="148"/>
      <c r="J6" s="148"/>
    </row>
    <row r="7" spans="1:14" ht="21" customHeight="1">
      <c r="A7" s="139" t="s">
        <v>80</v>
      </c>
      <c r="B7" s="139"/>
      <c r="C7" s="139"/>
      <c r="D7" s="140" t="s">
        <v>81</v>
      </c>
      <c r="E7" s="141">
        <f t="shared" si="0"/>
        <v>2980.3900000000003</v>
      </c>
      <c r="F7" s="141">
        <f>F8</f>
        <v>1052.89</v>
      </c>
      <c r="G7" s="141">
        <f>G8</f>
        <v>1927.5</v>
      </c>
      <c r="H7" s="142"/>
      <c r="I7" s="148"/>
      <c r="J7" s="148"/>
      <c r="K7" s="87"/>
      <c r="L7" s="87"/>
      <c r="M7" s="87"/>
      <c r="N7" s="87"/>
    </row>
    <row r="8" spans="1:10" ht="21" customHeight="1">
      <c r="A8" s="89"/>
      <c r="B8" s="89">
        <v>13</v>
      </c>
      <c r="C8" s="89"/>
      <c r="D8" s="143" t="s">
        <v>82</v>
      </c>
      <c r="E8" s="141">
        <f t="shared" si="0"/>
        <v>2980.3900000000003</v>
      </c>
      <c r="F8" s="137">
        <f>F9+F10</f>
        <v>1052.89</v>
      </c>
      <c r="G8" s="137">
        <f>G9+G10</f>
        <v>1927.5</v>
      </c>
      <c r="H8" s="144"/>
      <c r="I8" s="148"/>
      <c r="J8" s="148"/>
    </row>
    <row r="9" spans="1:10" ht="21" customHeight="1">
      <c r="A9" s="89"/>
      <c r="B9" s="89"/>
      <c r="C9" s="145" t="s">
        <v>83</v>
      </c>
      <c r="D9" s="143" t="s">
        <v>84</v>
      </c>
      <c r="E9" s="141">
        <f t="shared" si="0"/>
        <v>1097.89</v>
      </c>
      <c r="F9" s="137">
        <v>1052.89</v>
      </c>
      <c r="G9" s="103">
        <v>45</v>
      </c>
      <c r="H9" s="144"/>
      <c r="I9" s="148"/>
      <c r="J9" s="148"/>
    </row>
    <row r="10" spans="1:10" ht="21" customHeight="1">
      <c r="A10" s="89"/>
      <c r="B10" s="89"/>
      <c r="C10" s="89">
        <v>99</v>
      </c>
      <c r="D10" s="143" t="s">
        <v>85</v>
      </c>
      <c r="E10" s="141">
        <f t="shared" si="0"/>
        <v>1882.5</v>
      </c>
      <c r="F10" s="137"/>
      <c r="G10" s="103">
        <v>1882.5</v>
      </c>
      <c r="H10" s="144"/>
      <c r="I10" s="148"/>
      <c r="J10" s="148"/>
    </row>
    <row r="11" spans="1:10" ht="21" customHeight="1">
      <c r="A11" s="89">
        <v>208</v>
      </c>
      <c r="B11" s="89"/>
      <c r="C11" s="89"/>
      <c r="D11" s="143" t="s">
        <v>86</v>
      </c>
      <c r="E11" s="141">
        <f t="shared" si="0"/>
        <v>52.69</v>
      </c>
      <c r="F11" s="137">
        <f aca="true" t="shared" si="1" ref="F11:F16">F12</f>
        <v>52.69</v>
      </c>
      <c r="G11" s="103"/>
      <c r="H11" s="144"/>
      <c r="I11" s="148"/>
      <c r="J11" s="148"/>
    </row>
    <row r="12" spans="1:10" ht="21" customHeight="1">
      <c r="A12" s="89"/>
      <c r="B12" s="145" t="s">
        <v>87</v>
      </c>
      <c r="C12" s="89"/>
      <c r="D12" s="143" t="s">
        <v>88</v>
      </c>
      <c r="E12" s="141">
        <f t="shared" si="0"/>
        <v>52.69</v>
      </c>
      <c r="F12" s="137">
        <f>F13+F14</f>
        <v>52.69</v>
      </c>
      <c r="G12" s="103"/>
      <c r="H12" s="144"/>
      <c r="I12" s="148"/>
      <c r="J12" s="148"/>
    </row>
    <row r="13" spans="1:10" ht="21" customHeight="1">
      <c r="A13" s="89"/>
      <c r="B13" s="89"/>
      <c r="C13" s="145" t="s">
        <v>83</v>
      </c>
      <c r="D13" s="143" t="s">
        <v>89</v>
      </c>
      <c r="E13" s="141">
        <f t="shared" si="0"/>
        <v>23.25</v>
      </c>
      <c r="F13" s="137">
        <v>23.25</v>
      </c>
      <c r="G13" s="103"/>
      <c r="H13" s="144"/>
      <c r="I13" s="148"/>
      <c r="J13" s="148"/>
    </row>
    <row r="14" spans="1:10" ht="21" customHeight="1">
      <c r="A14" s="89"/>
      <c r="B14" s="89"/>
      <c r="C14" s="145" t="s">
        <v>87</v>
      </c>
      <c r="D14" s="143" t="s">
        <v>90</v>
      </c>
      <c r="E14" s="141">
        <f t="shared" si="0"/>
        <v>29.44</v>
      </c>
      <c r="F14" s="137">
        <v>29.44</v>
      </c>
      <c r="G14" s="103"/>
      <c r="H14" s="144"/>
      <c r="I14" s="148"/>
      <c r="J14" s="148"/>
    </row>
    <row r="15" spans="1:10" ht="21" customHeight="1">
      <c r="A15" s="89">
        <v>210</v>
      </c>
      <c r="B15" s="89"/>
      <c r="C15" s="145"/>
      <c r="D15" s="143" t="s">
        <v>91</v>
      </c>
      <c r="E15" s="141">
        <f t="shared" si="0"/>
        <v>11.96</v>
      </c>
      <c r="F15" s="137">
        <f t="shared" si="1"/>
        <v>11.96</v>
      </c>
      <c r="G15" s="103"/>
      <c r="H15" s="144"/>
      <c r="I15" s="148"/>
      <c r="J15" s="148"/>
    </row>
    <row r="16" spans="1:10" ht="21" customHeight="1">
      <c r="A16" s="89"/>
      <c r="B16" s="89">
        <v>11</v>
      </c>
      <c r="C16" s="145"/>
      <c r="D16" s="143" t="s">
        <v>92</v>
      </c>
      <c r="E16" s="141">
        <f t="shared" si="0"/>
        <v>11.96</v>
      </c>
      <c r="F16" s="137">
        <f t="shared" si="1"/>
        <v>11.96</v>
      </c>
      <c r="G16" s="103"/>
      <c r="H16" s="144"/>
      <c r="I16" s="148"/>
      <c r="J16" s="148"/>
    </row>
    <row r="17" spans="1:10" ht="21" customHeight="1">
      <c r="A17" s="89"/>
      <c r="B17" s="89"/>
      <c r="C17" s="145" t="s">
        <v>83</v>
      </c>
      <c r="D17" s="143" t="s">
        <v>93</v>
      </c>
      <c r="E17" s="141">
        <f t="shared" si="0"/>
        <v>11.96</v>
      </c>
      <c r="F17" s="137">
        <v>11.96</v>
      </c>
      <c r="G17" s="103"/>
      <c r="H17" s="144"/>
      <c r="I17" s="148"/>
      <c r="J17" s="148"/>
    </row>
    <row r="18" spans="1:10" ht="21" customHeight="1">
      <c r="A18" s="89">
        <v>221</v>
      </c>
      <c r="B18" s="145"/>
      <c r="C18" s="89"/>
      <c r="D18" s="143" t="s">
        <v>94</v>
      </c>
      <c r="E18" s="141">
        <f t="shared" si="0"/>
        <v>53.45</v>
      </c>
      <c r="F18" s="137">
        <f>F19</f>
        <v>53.45</v>
      </c>
      <c r="G18" s="103"/>
      <c r="H18" s="144"/>
      <c r="I18" s="148"/>
      <c r="J18" s="148"/>
    </row>
    <row r="19" spans="1:10" ht="21" customHeight="1">
      <c r="A19" s="89"/>
      <c r="B19" s="145" t="s">
        <v>95</v>
      </c>
      <c r="C19" s="145"/>
      <c r="D19" s="143" t="s">
        <v>96</v>
      </c>
      <c r="E19" s="141">
        <f t="shared" si="0"/>
        <v>53.45</v>
      </c>
      <c r="F19" s="137">
        <f>F20</f>
        <v>53.45</v>
      </c>
      <c r="G19" s="103"/>
      <c r="H19" s="144"/>
      <c r="I19" s="148"/>
      <c r="J19" s="148"/>
    </row>
    <row r="20" spans="1:10" ht="21" customHeight="1">
      <c r="A20" s="89"/>
      <c r="B20" s="89"/>
      <c r="C20" s="145" t="s">
        <v>83</v>
      </c>
      <c r="D20" s="143" t="s">
        <v>97</v>
      </c>
      <c r="E20" s="141">
        <f t="shared" si="0"/>
        <v>53.45</v>
      </c>
      <c r="F20" s="137">
        <v>53.45</v>
      </c>
      <c r="G20" s="103"/>
      <c r="H20" s="144"/>
      <c r="I20" s="148"/>
      <c r="J20" s="148"/>
    </row>
  </sheetData>
  <sheetProtection/>
  <mergeCells count="9">
    <mergeCell ref="A6:D6"/>
    <mergeCell ref="A4:A5"/>
    <mergeCell ref="B4:B5"/>
    <mergeCell ref="C4:C5"/>
    <mergeCell ref="D3:D5"/>
    <mergeCell ref="E3:E5"/>
    <mergeCell ref="F3:F5"/>
    <mergeCell ref="G3:G5"/>
    <mergeCell ref="H3:H5"/>
  </mergeCells>
  <printOptions/>
  <pageMargins left="0.75" right="0.75" top="1" bottom="1" header="0.5" footer="0.5"/>
  <pageSetup orientation="landscape" paperSize="9"/>
</worksheet>
</file>

<file path=xl/worksheets/sheet6.xml><?xml version="1.0" encoding="utf-8"?>
<worksheet xmlns="http://schemas.openxmlformats.org/spreadsheetml/2006/main" xmlns:r="http://schemas.openxmlformats.org/officeDocument/2006/relationships">
  <dimension ref="A1:E58"/>
  <sheetViews>
    <sheetView workbookViewId="0" topLeftCell="A1">
      <selection activeCell="D12" sqref="D12"/>
    </sheetView>
  </sheetViews>
  <sheetFormatPr defaultColWidth="7.25390625" defaultRowHeight="12.75" customHeight="1"/>
  <cols>
    <col min="1" max="1" width="32.75390625" style="0" customWidth="1"/>
    <col min="2" max="4" width="15.25390625" style="0" customWidth="1"/>
  </cols>
  <sheetData>
    <row r="1" spans="1:4" ht="30" customHeight="1">
      <c r="A1" s="109" t="s">
        <v>144</v>
      </c>
      <c r="B1" s="109"/>
      <c r="C1" s="110"/>
      <c r="D1" s="110"/>
    </row>
    <row r="2" spans="1:4" ht="18.75" customHeight="1">
      <c r="A2" s="73" t="s">
        <v>145</v>
      </c>
      <c r="D2" s="111" t="s">
        <v>2</v>
      </c>
    </row>
    <row r="3" spans="1:4" ht="30.75" customHeight="1">
      <c r="A3" s="112" t="s">
        <v>146</v>
      </c>
      <c r="B3" s="113" t="s">
        <v>72</v>
      </c>
      <c r="C3" s="113" t="s">
        <v>147</v>
      </c>
      <c r="D3" s="112" t="s">
        <v>148</v>
      </c>
    </row>
    <row r="4" spans="1:4" ht="21.75" customHeight="1">
      <c r="A4" s="114" t="s">
        <v>72</v>
      </c>
      <c r="B4" s="114">
        <f>C4+D4</f>
        <v>1170.99</v>
      </c>
      <c r="C4" s="115">
        <f>C5+C19+C47</f>
        <v>1053.49</v>
      </c>
      <c r="D4" s="115">
        <f>D5+D19+D47</f>
        <v>117.5</v>
      </c>
    </row>
    <row r="5" spans="1:4" ht="21.75" customHeight="1">
      <c r="A5" s="116" t="s">
        <v>11</v>
      </c>
      <c r="B5" s="114">
        <f aca="true" t="shared" si="0" ref="B5:B36">C5+D5</f>
        <v>1000.32</v>
      </c>
      <c r="C5" s="117">
        <f>SUM(C6:C18)</f>
        <v>1000.32</v>
      </c>
      <c r="D5" s="117"/>
    </row>
    <row r="6" spans="1:4" ht="21.75" customHeight="1">
      <c r="A6" s="118" t="s">
        <v>149</v>
      </c>
      <c r="B6" s="114">
        <f t="shared" si="0"/>
        <v>430.53</v>
      </c>
      <c r="C6" s="119">
        <v>430.53</v>
      </c>
      <c r="D6" s="120"/>
    </row>
    <row r="7" spans="1:4" ht="21.75" customHeight="1">
      <c r="A7" s="118" t="s">
        <v>150</v>
      </c>
      <c r="B7" s="114">
        <f t="shared" si="0"/>
        <v>97.91</v>
      </c>
      <c r="C7" s="119">
        <v>97.91</v>
      </c>
      <c r="D7" s="120"/>
    </row>
    <row r="8" spans="1:4" ht="21.75" customHeight="1">
      <c r="A8" s="118" t="s">
        <v>151</v>
      </c>
      <c r="B8" s="114">
        <f t="shared" si="0"/>
        <v>22.98</v>
      </c>
      <c r="C8" s="119">
        <v>22.98</v>
      </c>
      <c r="D8" s="121"/>
    </row>
    <row r="9" spans="1:4" ht="21.75" customHeight="1">
      <c r="A9" s="118" t="s">
        <v>152</v>
      </c>
      <c r="B9" s="114"/>
      <c r="C9" s="119"/>
      <c r="D9" s="120"/>
    </row>
    <row r="10" spans="1:5" ht="21.75" customHeight="1">
      <c r="A10" s="118" t="s">
        <v>153</v>
      </c>
      <c r="B10" s="114">
        <f t="shared" si="0"/>
        <v>99.16</v>
      </c>
      <c r="C10" s="119">
        <v>99.16</v>
      </c>
      <c r="D10" s="120"/>
      <c r="E10" s="87"/>
    </row>
    <row r="11" spans="1:5" ht="21.75" customHeight="1">
      <c r="A11" s="118" t="s">
        <v>154</v>
      </c>
      <c r="B11" s="114">
        <f t="shared" si="0"/>
        <v>116.52</v>
      </c>
      <c r="C11" s="119">
        <v>116.52</v>
      </c>
      <c r="D11" s="120"/>
      <c r="E11" s="87"/>
    </row>
    <row r="12" spans="1:4" ht="21.75" customHeight="1">
      <c r="A12" s="118" t="s">
        <v>155</v>
      </c>
      <c r="B12" s="114"/>
      <c r="C12" s="119"/>
      <c r="D12" s="120"/>
    </row>
    <row r="13" spans="1:4" ht="21.75" customHeight="1">
      <c r="A13" s="118" t="s">
        <v>156</v>
      </c>
      <c r="B13" s="114">
        <f t="shared" si="0"/>
        <v>47.33</v>
      </c>
      <c r="C13" s="119">
        <v>47.33</v>
      </c>
      <c r="D13" s="120"/>
    </row>
    <row r="14" spans="1:4" ht="21.75" customHeight="1">
      <c r="A14" s="118" t="s">
        <v>157</v>
      </c>
      <c r="B14" s="114"/>
      <c r="C14" s="119"/>
      <c r="D14" s="120"/>
    </row>
    <row r="15" spans="1:4" ht="21.75" customHeight="1">
      <c r="A15" s="118" t="s">
        <v>158</v>
      </c>
      <c r="B15" s="114">
        <f t="shared" si="0"/>
        <v>1.59</v>
      </c>
      <c r="C15" s="119">
        <v>1.59</v>
      </c>
      <c r="D15" s="120"/>
    </row>
    <row r="16" spans="1:4" ht="21.75" customHeight="1">
      <c r="A16" s="118" t="s">
        <v>159</v>
      </c>
      <c r="B16" s="114">
        <f t="shared" si="0"/>
        <v>53.45</v>
      </c>
      <c r="C16" s="119">
        <v>53.45</v>
      </c>
      <c r="D16" s="121"/>
    </row>
    <row r="17" spans="1:4" ht="21.75" customHeight="1">
      <c r="A17" s="118" t="s">
        <v>160</v>
      </c>
      <c r="B17" s="114"/>
      <c r="C17" s="119"/>
      <c r="D17" s="121"/>
    </row>
    <row r="18" spans="1:4" ht="21.75" customHeight="1">
      <c r="A18" s="118" t="s">
        <v>161</v>
      </c>
      <c r="B18" s="114">
        <f t="shared" si="0"/>
        <v>130.85</v>
      </c>
      <c r="C18" s="119">
        <v>130.85</v>
      </c>
      <c r="D18" s="121"/>
    </row>
    <row r="19" spans="1:4" ht="21.75" customHeight="1">
      <c r="A19" s="118" t="s">
        <v>14</v>
      </c>
      <c r="B19" s="114">
        <f t="shared" si="0"/>
        <v>142.95</v>
      </c>
      <c r="C19" s="119">
        <f>SUM(C20:C46)</f>
        <v>25.450000000000003</v>
      </c>
      <c r="D19" s="119">
        <f>SUM(D20:D46)</f>
        <v>117.5</v>
      </c>
    </row>
    <row r="20" spans="1:4" ht="21.75" customHeight="1">
      <c r="A20" s="118" t="s">
        <v>162</v>
      </c>
      <c r="B20" s="114">
        <f t="shared" si="0"/>
        <v>18</v>
      </c>
      <c r="C20" s="119"/>
      <c r="D20" s="120">
        <v>18</v>
      </c>
    </row>
    <row r="21" spans="1:5" ht="21.75" customHeight="1">
      <c r="A21" s="118" t="s">
        <v>163</v>
      </c>
      <c r="B21" s="114">
        <f t="shared" si="0"/>
        <v>5</v>
      </c>
      <c r="C21" s="119"/>
      <c r="D21" s="120">
        <v>5</v>
      </c>
      <c r="E21" s="87"/>
    </row>
    <row r="22" spans="1:4" ht="21.75" customHeight="1">
      <c r="A22" s="118" t="s">
        <v>164</v>
      </c>
      <c r="B22" s="114"/>
      <c r="C22" s="119"/>
      <c r="D22" s="120"/>
    </row>
    <row r="23" spans="1:4" ht="21.75" customHeight="1">
      <c r="A23" s="118" t="s">
        <v>165</v>
      </c>
      <c r="B23" s="114"/>
      <c r="C23" s="119"/>
      <c r="D23" s="120"/>
    </row>
    <row r="24" spans="1:4" ht="21.75" customHeight="1">
      <c r="A24" s="118" t="s">
        <v>166</v>
      </c>
      <c r="B24" s="114"/>
      <c r="C24" s="119"/>
      <c r="D24" s="121"/>
    </row>
    <row r="25" spans="1:4" ht="21.75" customHeight="1">
      <c r="A25" s="118" t="s">
        <v>167</v>
      </c>
      <c r="B25" s="114"/>
      <c r="C25" s="119"/>
      <c r="D25" s="120"/>
    </row>
    <row r="26" spans="1:4" ht="21.75" customHeight="1">
      <c r="A26" s="118" t="s">
        <v>168</v>
      </c>
      <c r="B26" s="114">
        <f t="shared" si="0"/>
        <v>5</v>
      </c>
      <c r="C26" s="119"/>
      <c r="D26" s="120">
        <v>5</v>
      </c>
    </row>
    <row r="27" spans="1:4" ht="21.75" customHeight="1">
      <c r="A27" s="118" t="s">
        <v>169</v>
      </c>
      <c r="B27" s="114"/>
      <c r="C27" s="119"/>
      <c r="D27" s="120"/>
    </row>
    <row r="28" spans="1:5" ht="21.75" customHeight="1">
      <c r="A28" s="118" t="s">
        <v>170</v>
      </c>
      <c r="B28" s="114"/>
      <c r="C28" s="119"/>
      <c r="D28" s="120"/>
      <c r="E28" s="87"/>
    </row>
    <row r="29" spans="1:4" ht="21.75" customHeight="1">
      <c r="A29" s="118" t="s">
        <v>171</v>
      </c>
      <c r="B29" s="114">
        <f t="shared" si="0"/>
        <v>20</v>
      </c>
      <c r="C29" s="119"/>
      <c r="D29" s="120">
        <v>20</v>
      </c>
    </row>
    <row r="30" spans="1:5" ht="21.75" customHeight="1">
      <c r="A30" s="118" t="s">
        <v>172</v>
      </c>
      <c r="B30" s="114"/>
      <c r="C30" s="119"/>
      <c r="D30" s="120"/>
      <c r="E30" s="87"/>
    </row>
    <row r="31" spans="1:5" ht="21.75" customHeight="1">
      <c r="A31" s="118" t="s">
        <v>173</v>
      </c>
      <c r="B31" s="114">
        <f t="shared" si="0"/>
        <v>5</v>
      </c>
      <c r="C31" s="119"/>
      <c r="D31" s="120">
        <v>5</v>
      </c>
      <c r="E31" s="87"/>
    </row>
    <row r="32" spans="1:4" ht="21.75" customHeight="1">
      <c r="A32" s="118" t="s">
        <v>174</v>
      </c>
      <c r="B32" s="114"/>
      <c r="C32" s="119"/>
      <c r="D32" s="120"/>
    </row>
    <row r="33" spans="1:4" ht="21.75" customHeight="1">
      <c r="A33" s="118" t="s">
        <v>175</v>
      </c>
      <c r="B33" s="114">
        <f t="shared" si="0"/>
        <v>3</v>
      </c>
      <c r="C33" s="119"/>
      <c r="D33" s="121">
        <v>3</v>
      </c>
    </row>
    <row r="34" spans="1:4" ht="21.75" customHeight="1">
      <c r="A34" s="118" t="s">
        <v>176</v>
      </c>
      <c r="B34" s="114">
        <f t="shared" si="0"/>
        <v>10</v>
      </c>
      <c r="C34" s="119"/>
      <c r="D34" s="121">
        <v>10</v>
      </c>
    </row>
    <row r="35" spans="1:4" ht="21.75" customHeight="1">
      <c r="A35" s="118" t="s">
        <v>177</v>
      </c>
      <c r="B35" s="114">
        <f t="shared" si="0"/>
        <v>2</v>
      </c>
      <c r="C35" s="119"/>
      <c r="D35" s="121">
        <v>2</v>
      </c>
    </row>
    <row r="36" spans="1:4" ht="21.75" customHeight="1">
      <c r="A36" s="118" t="s">
        <v>178</v>
      </c>
      <c r="B36" s="114"/>
      <c r="C36" s="119"/>
      <c r="D36" s="121"/>
    </row>
    <row r="37" spans="1:4" ht="21.75" customHeight="1">
      <c r="A37" s="118" t="s">
        <v>179</v>
      </c>
      <c r="B37" s="114"/>
      <c r="C37" s="119"/>
      <c r="D37" s="121"/>
    </row>
    <row r="38" spans="1:4" ht="21.75" customHeight="1">
      <c r="A38" s="118" t="s">
        <v>180</v>
      </c>
      <c r="B38" s="114"/>
      <c r="C38" s="119"/>
      <c r="D38" s="120"/>
    </row>
    <row r="39" spans="1:4" ht="21.75" customHeight="1">
      <c r="A39" s="118" t="s">
        <v>181</v>
      </c>
      <c r="B39" s="114">
        <f>C39+D39</f>
        <v>10</v>
      </c>
      <c r="C39" s="119"/>
      <c r="D39" s="120">
        <v>10</v>
      </c>
    </row>
    <row r="40" spans="1:4" ht="21.75" customHeight="1">
      <c r="A40" s="118" t="s">
        <v>182</v>
      </c>
      <c r="B40" s="114">
        <f>C40+D40</f>
        <v>25</v>
      </c>
      <c r="C40" s="119"/>
      <c r="D40" s="120">
        <v>25</v>
      </c>
    </row>
    <row r="41" spans="1:4" ht="21.75" customHeight="1">
      <c r="A41" s="118" t="s">
        <v>183</v>
      </c>
      <c r="B41" s="114">
        <f>C41+D41</f>
        <v>5.35</v>
      </c>
      <c r="C41" s="119">
        <v>5.35</v>
      </c>
      <c r="D41" s="120"/>
    </row>
    <row r="42" spans="1:5" ht="21.75" customHeight="1">
      <c r="A42" s="118" t="s">
        <v>184</v>
      </c>
      <c r="B42" s="114"/>
      <c r="C42" s="119"/>
      <c r="D42" s="120"/>
      <c r="E42" s="87"/>
    </row>
    <row r="43" spans="1:4" ht="21.75" customHeight="1">
      <c r="A43" s="118" t="s">
        <v>185</v>
      </c>
      <c r="B43" s="114">
        <f>C43+D43</f>
        <v>7</v>
      </c>
      <c r="C43" s="119"/>
      <c r="D43" s="120">
        <v>7</v>
      </c>
    </row>
    <row r="44" spans="1:5" ht="21.75" customHeight="1">
      <c r="A44" s="118" t="s">
        <v>186</v>
      </c>
      <c r="B44" s="114">
        <f>C44+D44</f>
        <v>20.1</v>
      </c>
      <c r="C44" s="119">
        <v>20.1</v>
      </c>
      <c r="D44" s="120"/>
      <c r="E44" s="87"/>
    </row>
    <row r="45" spans="1:5" ht="21.75" customHeight="1">
      <c r="A45" s="118" t="s">
        <v>187</v>
      </c>
      <c r="B45" s="114"/>
      <c r="C45" s="119"/>
      <c r="D45" s="120"/>
      <c r="E45" s="87"/>
    </row>
    <row r="46" spans="1:4" ht="21.75" customHeight="1">
      <c r="A46" s="118" t="s">
        <v>188</v>
      </c>
      <c r="B46" s="114">
        <f>C46+D46</f>
        <v>7.5</v>
      </c>
      <c r="C46" s="119"/>
      <c r="D46" s="121">
        <v>7.5</v>
      </c>
    </row>
    <row r="47" spans="1:4" ht="21.75" customHeight="1">
      <c r="A47" s="118" t="s">
        <v>17</v>
      </c>
      <c r="B47" s="114">
        <f>C47+D47</f>
        <v>27.72</v>
      </c>
      <c r="C47" s="119">
        <f>SUM(C48:C58)</f>
        <v>27.72</v>
      </c>
      <c r="D47" s="119"/>
    </row>
    <row r="48" spans="1:4" ht="21.75" customHeight="1">
      <c r="A48" s="118" t="s">
        <v>189</v>
      </c>
      <c r="B48" s="114"/>
      <c r="C48" s="119"/>
      <c r="D48" s="120"/>
    </row>
    <row r="49" spans="1:5" ht="21.75" customHeight="1">
      <c r="A49" s="118" t="s">
        <v>190</v>
      </c>
      <c r="B49" s="114">
        <f>C49+D49</f>
        <v>23.25</v>
      </c>
      <c r="C49" s="119">
        <v>23.25</v>
      </c>
      <c r="D49" s="120"/>
      <c r="E49" s="87"/>
    </row>
    <row r="50" spans="1:4" ht="21.75" customHeight="1">
      <c r="A50" s="118" t="s">
        <v>191</v>
      </c>
      <c r="B50" s="114"/>
      <c r="C50" s="119"/>
      <c r="D50" s="120"/>
    </row>
    <row r="51" spans="1:4" ht="21.75" customHeight="1">
      <c r="A51" s="118" t="s">
        <v>192</v>
      </c>
      <c r="B51" s="114"/>
      <c r="C51" s="119"/>
      <c r="D51" s="120"/>
    </row>
    <row r="52" spans="1:4" ht="21.75" customHeight="1">
      <c r="A52" s="118" t="s">
        <v>193</v>
      </c>
      <c r="B52" s="114">
        <f>C52+D52</f>
        <v>3.93</v>
      </c>
      <c r="C52" s="119">
        <v>3.93</v>
      </c>
      <c r="D52" s="120"/>
    </row>
    <row r="53" spans="1:4" ht="21.75" customHeight="1">
      <c r="A53" s="118" t="s">
        <v>194</v>
      </c>
      <c r="B53" s="114"/>
      <c r="C53" s="119"/>
      <c r="D53" s="120"/>
    </row>
    <row r="54" spans="1:4" ht="21.75" customHeight="1">
      <c r="A54" s="118" t="s">
        <v>195</v>
      </c>
      <c r="B54" s="114"/>
      <c r="C54" s="119"/>
      <c r="D54" s="120"/>
    </row>
    <row r="55" spans="1:4" ht="21.75" customHeight="1">
      <c r="A55" s="118" t="s">
        <v>196</v>
      </c>
      <c r="B55" s="114"/>
      <c r="C55" s="119"/>
      <c r="D55" s="120"/>
    </row>
    <row r="56" spans="1:5" ht="21.75" customHeight="1">
      <c r="A56" s="118" t="s">
        <v>197</v>
      </c>
      <c r="B56" s="114">
        <f>C56+D56</f>
        <v>0.54</v>
      </c>
      <c r="C56" s="119">
        <v>0.54</v>
      </c>
      <c r="D56" s="120"/>
      <c r="E56" s="87"/>
    </row>
    <row r="57" spans="1:4" ht="21.75" customHeight="1">
      <c r="A57" s="118" t="s">
        <v>198</v>
      </c>
      <c r="B57" s="114"/>
      <c r="C57" s="119"/>
      <c r="D57" s="120"/>
    </row>
    <row r="58" spans="1:5" ht="21.75" customHeight="1">
      <c r="A58" s="118" t="s">
        <v>199</v>
      </c>
      <c r="B58" s="114"/>
      <c r="C58" s="119"/>
      <c r="D58" s="120"/>
      <c r="E58" s="87"/>
    </row>
  </sheetData>
  <sheetProtection/>
  <printOptions/>
  <pageMargins left="0.7513888888888889" right="0.7513888888888889" top="0.8027777777777778" bottom="0.8027777777777778"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14"/>
  <sheetViews>
    <sheetView workbookViewId="0" topLeftCell="A1">
      <selection activeCell="C6" sqref="C6"/>
    </sheetView>
  </sheetViews>
  <sheetFormatPr defaultColWidth="7.25390625" defaultRowHeight="12.75" customHeight="1"/>
  <cols>
    <col min="1" max="1" width="20.50390625" style="0" customWidth="1"/>
    <col min="2" max="9" width="12.125" style="0" customWidth="1"/>
    <col min="10" max="255" width="7.25390625" style="0" customWidth="1"/>
  </cols>
  <sheetData>
    <row r="1" spans="1:9" ht="30.75" customHeight="1">
      <c r="A1" s="88" t="s">
        <v>200</v>
      </c>
      <c r="B1" s="88"/>
      <c r="C1" s="88"/>
      <c r="D1" s="88"/>
      <c r="E1" s="88"/>
      <c r="F1" s="88"/>
      <c r="G1" s="88"/>
      <c r="H1" s="88"/>
      <c r="I1" s="88"/>
    </row>
    <row r="2" spans="1:9" ht="26.25" customHeight="1">
      <c r="A2" s="73" t="s">
        <v>201</v>
      </c>
      <c r="B2" s="74"/>
      <c r="C2" s="74"/>
      <c r="D2" s="74"/>
      <c r="E2" s="74"/>
      <c r="F2" s="74"/>
      <c r="G2" s="74"/>
      <c r="H2" s="74"/>
      <c r="I2" s="75" t="s">
        <v>2</v>
      </c>
    </row>
    <row r="3" spans="1:9" ht="22.5" customHeight="1">
      <c r="A3" s="89" t="s">
        <v>5</v>
      </c>
      <c r="B3" s="90" t="s">
        <v>202</v>
      </c>
      <c r="C3" s="90" t="s">
        <v>203</v>
      </c>
      <c r="D3" s="90" t="s">
        <v>204</v>
      </c>
      <c r="E3" s="89"/>
      <c r="F3" s="90" t="s">
        <v>205</v>
      </c>
      <c r="G3" s="90" t="s">
        <v>206</v>
      </c>
      <c r="H3" s="89"/>
      <c r="I3" s="90" t="s">
        <v>207</v>
      </c>
    </row>
    <row r="4" spans="1:9" ht="24" customHeight="1">
      <c r="A4" s="89"/>
      <c r="B4" s="91"/>
      <c r="C4" s="91"/>
      <c r="D4" s="92" t="s">
        <v>208</v>
      </c>
      <c r="E4" s="93" t="s">
        <v>209</v>
      </c>
      <c r="F4" s="94"/>
      <c r="G4" s="92" t="s">
        <v>208</v>
      </c>
      <c r="H4" s="93" t="s">
        <v>209</v>
      </c>
      <c r="I4" s="94"/>
    </row>
    <row r="5" spans="1:9" ht="27" customHeight="1">
      <c r="A5" s="95" t="s">
        <v>72</v>
      </c>
      <c r="B5" s="96">
        <v>9</v>
      </c>
      <c r="C5" s="96">
        <v>10</v>
      </c>
      <c r="D5" s="96">
        <f>B5-C5</f>
        <v>-1</v>
      </c>
      <c r="E5" s="97">
        <f>D5/C5</f>
        <v>-0.1</v>
      </c>
      <c r="F5" s="96">
        <v>6.13</v>
      </c>
      <c r="G5" s="96">
        <f>B5-F5</f>
        <v>2.87</v>
      </c>
      <c r="H5" s="97">
        <f>G5/F5</f>
        <v>0.468189233278956</v>
      </c>
      <c r="I5" s="106"/>
    </row>
    <row r="6" spans="1:9" ht="27" customHeight="1">
      <c r="A6" s="98" t="s">
        <v>210</v>
      </c>
      <c r="B6" s="99"/>
      <c r="C6" s="99"/>
      <c r="D6" s="99"/>
      <c r="E6" s="99"/>
      <c r="F6" s="99"/>
      <c r="G6" s="99"/>
      <c r="H6" s="100"/>
      <c r="I6" s="107"/>
    </row>
    <row r="7" spans="1:9" ht="27" customHeight="1">
      <c r="A7" s="98" t="s">
        <v>211</v>
      </c>
      <c r="B7" s="101">
        <v>2</v>
      </c>
      <c r="C7" s="101">
        <v>2</v>
      </c>
      <c r="D7" s="101">
        <v>0</v>
      </c>
      <c r="E7" s="101">
        <v>0</v>
      </c>
      <c r="F7" s="101">
        <v>0</v>
      </c>
      <c r="G7" s="101">
        <f>B7-F7</f>
        <v>2</v>
      </c>
      <c r="H7" s="101">
        <v>0</v>
      </c>
      <c r="I7" s="107"/>
    </row>
    <row r="8" spans="1:9" ht="27" customHeight="1">
      <c r="A8" s="102" t="s">
        <v>212</v>
      </c>
      <c r="B8" s="103"/>
      <c r="C8" s="104"/>
      <c r="D8" s="103"/>
      <c r="E8" s="103"/>
      <c r="F8" s="104"/>
      <c r="G8" s="103"/>
      <c r="H8" s="103"/>
      <c r="I8" s="108"/>
    </row>
    <row r="9" spans="1:9" ht="27" customHeight="1">
      <c r="A9" s="105" t="s">
        <v>213</v>
      </c>
      <c r="B9" s="104">
        <v>7</v>
      </c>
      <c r="C9" s="104">
        <v>8</v>
      </c>
      <c r="D9" s="103">
        <f>B9-C9</f>
        <v>-1</v>
      </c>
      <c r="E9" s="104">
        <f>D9/C9</f>
        <v>-0.125</v>
      </c>
      <c r="F9" s="104">
        <v>6.13</v>
      </c>
      <c r="G9" s="104">
        <f>B9-F9</f>
        <v>0.8700000000000001</v>
      </c>
      <c r="H9" s="104">
        <f>G9/F9</f>
        <v>0.14192495921696577</v>
      </c>
      <c r="I9" s="107"/>
    </row>
    <row r="10" ht="12.75" customHeight="1">
      <c r="G10" s="87"/>
    </row>
    <row r="11" spans="1:9" ht="12.75" customHeight="1">
      <c r="A11" s="87"/>
      <c r="D11" s="87"/>
      <c r="H11" s="87"/>
      <c r="I11" s="87"/>
    </row>
    <row r="14" ht="12.75" customHeight="1">
      <c r="G14" s="87"/>
    </row>
  </sheetData>
  <sheetProtection/>
  <mergeCells count="8">
    <mergeCell ref="A1:I1"/>
    <mergeCell ref="D3:E3"/>
    <mergeCell ref="G3:H3"/>
    <mergeCell ref="A3:A4"/>
    <mergeCell ref="B3:B4"/>
    <mergeCell ref="C3:C4"/>
    <mergeCell ref="F3:F4"/>
    <mergeCell ref="I3:I4"/>
  </mergeCells>
  <printOptions/>
  <pageMargins left="0.75" right="0.75" top="1" bottom="1" header="0.5" footer="0.5"/>
  <pageSetup orientation="landscape" paperSize="9"/>
</worksheet>
</file>

<file path=xl/worksheets/sheet8.xml><?xml version="1.0" encoding="utf-8"?>
<worksheet xmlns="http://schemas.openxmlformats.org/spreadsheetml/2006/main" xmlns:r="http://schemas.openxmlformats.org/officeDocument/2006/relationships">
  <dimension ref="A1:H15"/>
  <sheetViews>
    <sheetView tabSelected="1" workbookViewId="0" topLeftCell="A1">
      <selection activeCell="D17" sqref="D17"/>
    </sheetView>
  </sheetViews>
  <sheetFormatPr defaultColWidth="7.25390625" defaultRowHeight="12.75" customHeight="1"/>
  <cols>
    <col min="1" max="3" width="5.25390625" style="0" customWidth="1"/>
    <col min="4" max="4" width="22.75390625" style="0" customWidth="1"/>
    <col min="5" max="5" width="10.75390625" style="0" customWidth="1"/>
    <col min="6" max="8" width="14.625" style="0" customWidth="1"/>
    <col min="9" max="253" width="7.25390625" style="0" customWidth="1"/>
  </cols>
  <sheetData>
    <row r="1" spans="1:8" ht="25.5" customHeight="1">
      <c r="A1" s="72" t="s">
        <v>214</v>
      </c>
      <c r="B1" s="72"/>
      <c r="C1" s="72"/>
      <c r="D1" s="72"/>
      <c r="E1" s="72"/>
      <c r="F1" s="72"/>
      <c r="G1" s="72"/>
      <c r="H1" s="72"/>
    </row>
    <row r="2" spans="1:8" ht="15.75" customHeight="1">
      <c r="A2" s="73" t="s">
        <v>215</v>
      </c>
      <c r="B2" s="74"/>
      <c r="C2" s="74"/>
      <c r="D2" s="74"/>
      <c r="E2" s="74"/>
      <c r="F2" s="74"/>
      <c r="G2" s="74"/>
      <c r="H2" s="75" t="s">
        <v>2</v>
      </c>
    </row>
    <row r="3" spans="1:8" ht="30" customHeight="1">
      <c r="A3" s="76" t="s">
        <v>70</v>
      </c>
      <c r="B3" s="76"/>
      <c r="C3" s="77"/>
      <c r="D3" s="77" t="s">
        <v>71</v>
      </c>
      <c r="E3" s="76" t="s">
        <v>72</v>
      </c>
      <c r="F3" s="78" t="s">
        <v>73</v>
      </c>
      <c r="G3" s="77" t="s">
        <v>74</v>
      </c>
      <c r="H3" s="76" t="s">
        <v>75</v>
      </c>
    </row>
    <row r="4" spans="1:8" ht="21" customHeight="1">
      <c r="A4" s="76" t="s">
        <v>76</v>
      </c>
      <c r="B4" s="76" t="s">
        <v>77</v>
      </c>
      <c r="C4" s="77" t="s">
        <v>78</v>
      </c>
      <c r="D4" s="77"/>
      <c r="E4" s="76"/>
      <c r="F4" s="79"/>
      <c r="G4" s="77"/>
      <c r="H4" s="76"/>
    </row>
    <row r="5" spans="1:8" ht="21.75" customHeight="1">
      <c r="A5" s="78"/>
      <c r="B5" s="78"/>
      <c r="C5" s="80"/>
      <c r="D5" s="80"/>
      <c r="E5" s="78"/>
      <c r="F5" s="81"/>
      <c r="G5" s="80"/>
      <c r="H5" s="78"/>
    </row>
    <row r="6" spans="1:8" ht="20.25" customHeight="1">
      <c r="A6" s="82"/>
      <c r="B6" s="82"/>
      <c r="C6" s="82"/>
      <c r="D6" s="83"/>
      <c r="E6" s="84">
        <v>0</v>
      </c>
      <c r="F6" s="84"/>
      <c r="G6" s="84"/>
      <c r="H6" s="84"/>
    </row>
    <row r="7" spans="1:8" ht="20.25" customHeight="1">
      <c r="A7" s="85"/>
      <c r="B7" s="85"/>
      <c r="C7" s="86"/>
      <c r="D7" s="86"/>
      <c r="E7" s="85"/>
      <c r="F7" s="86"/>
      <c r="G7" s="85"/>
      <c r="H7" s="86"/>
    </row>
    <row r="8" spans="1:8" ht="20.25" customHeight="1">
      <c r="A8" s="86"/>
      <c r="B8" s="85"/>
      <c r="C8" s="86"/>
      <c r="D8" s="86"/>
      <c r="E8" s="85"/>
      <c r="F8" s="86"/>
      <c r="G8" s="86"/>
      <c r="H8" s="86"/>
    </row>
    <row r="9" spans="1:8" ht="20.25" customHeight="1">
      <c r="A9" s="86"/>
      <c r="B9" s="85"/>
      <c r="C9" s="86"/>
      <c r="D9" s="86"/>
      <c r="E9" s="86"/>
      <c r="F9" s="85"/>
      <c r="G9" s="85"/>
      <c r="H9" s="86"/>
    </row>
    <row r="10" spans="1:8" ht="20.25" customHeight="1">
      <c r="A10" s="85"/>
      <c r="B10" s="85"/>
      <c r="C10" s="85"/>
      <c r="D10" s="86"/>
      <c r="E10" s="85"/>
      <c r="F10" s="85"/>
      <c r="G10" s="86"/>
      <c r="H10" s="86"/>
    </row>
    <row r="11" spans="1:8" ht="20.25" customHeight="1">
      <c r="A11" s="85"/>
      <c r="B11" s="86"/>
      <c r="C11" s="85"/>
      <c r="D11" s="86"/>
      <c r="E11" s="86"/>
      <c r="F11" s="85"/>
      <c r="G11" s="85"/>
      <c r="H11" s="85"/>
    </row>
    <row r="12" ht="12.75" customHeight="1">
      <c r="D12" s="87"/>
    </row>
    <row r="13" ht="12.75" customHeight="1">
      <c r="D13" s="87"/>
    </row>
    <row r="14" spans="4:5" ht="12.75" customHeight="1">
      <c r="D14" s="87"/>
      <c r="E14" s="87"/>
    </row>
    <row r="15" spans="4:5" ht="12.75" customHeight="1">
      <c r="D15" s="87"/>
      <c r="E15" s="87"/>
    </row>
  </sheetData>
  <sheetProtection/>
  <mergeCells count="9">
    <mergeCell ref="A3:C3"/>
    <mergeCell ref="A4:A5"/>
    <mergeCell ref="B4:B5"/>
    <mergeCell ref="C4:C5"/>
    <mergeCell ref="D3:D5"/>
    <mergeCell ref="E3:E5"/>
    <mergeCell ref="F3:F5"/>
    <mergeCell ref="G3:G5"/>
    <mergeCell ref="H3:H5"/>
  </mergeCells>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I26"/>
  <sheetViews>
    <sheetView zoomScaleSheetLayoutView="100" workbookViewId="0" topLeftCell="A4">
      <selection activeCell="D12" sqref="D12:I12"/>
    </sheetView>
  </sheetViews>
  <sheetFormatPr defaultColWidth="9.00390625" defaultRowHeight="14.25" customHeight="1"/>
  <cols>
    <col min="1" max="1" width="5.00390625" style="1" customWidth="1"/>
    <col min="2" max="2" width="5.875" style="1" customWidth="1"/>
    <col min="3" max="3" width="9.875" style="1" customWidth="1"/>
    <col min="4" max="4" width="14.50390625" style="1" customWidth="1"/>
    <col min="5" max="5" width="9.00390625" style="1" customWidth="1"/>
    <col min="6" max="6" width="6.00390625" style="1" customWidth="1"/>
    <col min="7" max="7" width="8.25390625" style="1" customWidth="1"/>
    <col min="8" max="8" width="10.25390625" style="1" customWidth="1"/>
    <col min="9" max="9" width="8.125" style="1" customWidth="1"/>
    <col min="10" max="16384" width="9.00390625" style="1" customWidth="1"/>
  </cols>
  <sheetData>
    <row r="1" spans="1:9" s="1" customFormat="1" ht="24" customHeight="1">
      <c r="A1" s="2" t="s">
        <v>216</v>
      </c>
      <c r="B1" s="2"/>
      <c r="C1" s="2"/>
      <c r="D1" s="2"/>
      <c r="E1" s="2"/>
      <c r="F1" s="2"/>
      <c r="G1" s="2"/>
      <c r="H1" s="2"/>
      <c r="I1" s="2"/>
    </row>
    <row r="2" spans="1:9" s="1" customFormat="1" ht="15" customHeight="1">
      <c r="A2" s="3"/>
      <c r="B2" s="3"/>
      <c r="C2" s="3"/>
      <c r="D2" s="3"/>
      <c r="E2" s="18" t="s">
        <v>217</v>
      </c>
      <c r="F2" s="18"/>
      <c r="G2" s="5"/>
      <c r="H2" s="3"/>
      <c r="I2" s="3"/>
    </row>
    <row r="3" spans="1:9" s="1" customFormat="1" ht="19.5" customHeight="1">
      <c r="A3" s="6" t="s">
        <v>218</v>
      </c>
      <c r="B3" s="7"/>
      <c r="C3" s="8"/>
      <c r="D3" s="6" t="s">
        <v>219</v>
      </c>
      <c r="E3" s="7"/>
      <c r="F3" s="7"/>
      <c r="G3" s="7"/>
      <c r="H3" s="7"/>
      <c r="I3" s="8"/>
    </row>
    <row r="4" spans="1:9" s="1" customFormat="1" ht="19.5" customHeight="1">
      <c r="A4" s="6" t="s">
        <v>220</v>
      </c>
      <c r="B4" s="7"/>
      <c r="C4" s="8"/>
      <c r="D4" s="6" t="s">
        <v>221</v>
      </c>
      <c r="E4" s="8"/>
      <c r="F4" s="6" t="s">
        <v>222</v>
      </c>
      <c r="G4" s="8"/>
      <c r="H4" s="6" t="s">
        <v>67</v>
      </c>
      <c r="I4" s="8"/>
    </row>
    <row r="5" spans="1:9" s="1" customFormat="1" ht="19.5" customHeight="1">
      <c r="A5" s="6" t="s">
        <v>223</v>
      </c>
      <c r="B5" s="7"/>
      <c r="C5" s="8"/>
      <c r="D5" s="6" t="s">
        <v>224</v>
      </c>
      <c r="E5" s="8"/>
      <c r="F5" s="6" t="s">
        <v>225</v>
      </c>
      <c r="G5" s="8"/>
      <c r="H5" s="6" t="s">
        <v>226</v>
      </c>
      <c r="I5" s="8"/>
    </row>
    <row r="6" spans="1:9" s="1" customFormat="1" ht="19.5" customHeight="1">
      <c r="A6" s="9" t="s">
        <v>227</v>
      </c>
      <c r="B6" s="10"/>
      <c r="C6" s="11"/>
      <c r="D6" s="12" t="s">
        <v>228</v>
      </c>
      <c r="E6" s="60">
        <v>45</v>
      </c>
      <c r="F6" s="14" t="s">
        <v>229</v>
      </c>
      <c r="G6" s="15"/>
      <c r="H6" s="6">
        <v>45</v>
      </c>
      <c r="I6" s="8"/>
    </row>
    <row r="7" spans="1:9" s="1" customFormat="1" ht="19.5" customHeight="1">
      <c r="A7" s="17"/>
      <c r="B7" s="18"/>
      <c r="C7" s="19"/>
      <c r="D7" s="12" t="s">
        <v>230</v>
      </c>
      <c r="E7" s="20" t="s">
        <v>231</v>
      </c>
      <c r="F7" s="14" t="s">
        <v>230</v>
      </c>
      <c r="G7" s="15"/>
      <c r="H7" s="6" t="s">
        <v>231</v>
      </c>
      <c r="I7" s="8"/>
    </row>
    <row r="8" spans="1:9" s="1" customFormat="1" ht="19.5" customHeight="1">
      <c r="A8" s="17"/>
      <c r="B8" s="18"/>
      <c r="C8" s="19"/>
      <c r="D8" s="12" t="s">
        <v>232</v>
      </c>
      <c r="E8" s="20" t="s">
        <v>231</v>
      </c>
      <c r="F8" s="14" t="s">
        <v>233</v>
      </c>
      <c r="G8" s="15"/>
      <c r="H8" s="6" t="s">
        <v>231</v>
      </c>
      <c r="I8" s="8"/>
    </row>
    <row r="9" spans="1:9" s="1" customFormat="1" ht="25.5" customHeight="1">
      <c r="A9" s="17"/>
      <c r="B9" s="18"/>
      <c r="C9" s="19"/>
      <c r="D9" s="49" t="s">
        <v>234</v>
      </c>
      <c r="E9" s="20">
        <v>45</v>
      </c>
      <c r="F9" s="50" t="s">
        <v>235</v>
      </c>
      <c r="G9" s="51"/>
      <c r="H9" s="6">
        <v>45</v>
      </c>
      <c r="I9" s="8"/>
    </row>
    <row r="10" spans="1:9" s="1" customFormat="1" ht="19.5" customHeight="1">
      <c r="A10" s="17"/>
      <c r="B10" s="18"/>
      <c r="C10" s="19"/>
      <c r="D10" s="12" t="s">
        <v>236</v>
      </c>
      <c r="E10" s="20" t="s">
        <v>231</v>
      </c>
      <c r="F10" s="14" t="s">
        <v>237</v>
      </c>
      <c r="G10" s="15"/>
      <c r="H10" s="6" t="s">
        <v>231</v>
      </c>
      <c r="I10" s="8"/>
    </row>
    <row r="11" spans="1:9" s="1" customFormat="1" ht="19.5" customHeight="1">
      <c r="A11" s="21"/>
      <c r="B11" s="22"/>
      <c r="C11" s="23"/>
      <c r="D11" s="12" t="s">
        <v>238</v>
      </c>
      <c r="E11" s="20"/>
      <c r="F11" s="14" t="s">
        <v>239</v>
      </c>
      <c r="G11" s="15"/>
      <c r="H11" s="6"/>
      <c r="I11" s="8"/>
    </row>
    <row r="12" spans="1:9" s="1" customFormat="1" ht="78.75" customHeight="1">
      <c r="A12" s="24" t="s">
        <v>240</v>
      </c>
      <c r="B12" s="25"/>
      <c r="C12" s="26"/>
      <c r="D12" s="27" t="s">
        <v>241</v>
      </c>
      <c r="E12" s="28"/>
      <c r="F12" s="28"/>
      <c r="G12" s="28"/>
      <c r="H12" s="28"/>
      <c r="I12" s="47"/>
    </row>
    <row r="13" spans="1:9" s="1" customFormat="1" ht="19.5" customHeight="1">
      <c r="A13" s="24" t="s">
        <v>242</v>
      </c>
      <c r="B13" s="25"/>
      <c r="C13" s="26"/>
      <c r="D13" s="27" t="s">
        <v>243</v>
      </c>
      <c r="E13" s="28"/>
      <c r="F13" s="28"/>
      <c r="G13" s="28"/>
      <c r="H13" s="28"/>
      <c r="I13" s="47"/>
    </row>
    <row r="14" spans="1:9" s="1" customFormat="1" ht="19.5" customHeight="1">
      <c r="A14" s="24" t="s">
        <v>244</v>
      </c>
      <c r="B14" s="25"/>
      <c r="C14" s="26"/>
      <c r="D14" s="27" t="s">
        <v>245</v>
      </c>
      <c r="E14" s="28"/>
      <c r="F14" s="28"/>
      <c r="G14" s="28"/>
      <c r="H14" s="28"/>
      <c r="I14" s="47"/>
    </row>
    <row r="15" spans="1:9" s="1" customFormat="1" ht="19.5" customHeight="1">
      <c r="A15" s="24" t="s">
        <v>246</v>
      </c>
      <c r="B15" s="25"/>
      <c r="C15" s="26"/>
      <c r="D15" s="27" t="s">
        <v>247</v>
      </c>
      <c r="E15" s="28"/>
      <c r="F15" s="28"/>
      <c r="G15" s="28"/>
      <c r="H15" s="28"/>
      <c r="I15" s="47"/>
    </row>
    <row r="16" spans="1:9" s="1" customFormat="1" ht="31.5" customHeight="1">
      <c r="A16" s="24" t="s">
        <v>248</v>
      </c>
      <c r="B16" s="25"/>
      <c r="C16" s="26"/>
      <c r="D16" s="27" t="s">
        <v>249</v>
      </c>
      <c r="E16" s="28"/>
      <c r="F16" s="28"/>
      <c r="G16" s="28"/>
      <c r="H16" s="28"/>
      <c r="I16" s="47"/>
    </row>
    <row r="17" spans="1:9" s="1" customFormat="1" ht="18.75" customHeight="1">
      <c r="A17" s="24" t="s">
        <v>250</v>
      </c>
      <c r="B17" s="25"/>
      <c r="C17" s="25"/>
      <c r="D17" s="25"/>
      <c r="E17" s="25"/>
      <c r="F17" s="26"/>
      <c r="G17" s="24" t="s">
        <v>251</v>
      </c>
      <c r="H17" s="25"/>
      <c r="I17" s="26"/>
    </row>
    <row r="18" spans="1:9" s="1" customFormat="1" ht="51" customHeight="1">
      <c r="A18" s="29" t="s">
        <v>252</v>
      </c>
      <c r="B18" s="24" t="s">
        <v>253</v>
      </c>
      <c r="C18" s="25"/>
      <c r="D18" s="25"/>
      <c r="E18" s="25"/>
      <c r="F18" s="26"/>
      <c r="G18" s="27" t="s">
        <v>253</v>
      </c>
      <c r="H18" s="28"/>
      <c r="I18" s="47"/>
    </row>
    <row r="19" spans="1:9" s="1" customFormat="1" ht="27.75" customHeight="1">
      <c r="A19" s="30" t="s">
        <v>254</v>
      </c>
      <c r="B19" s="31" t="s">
        <v>255</v>
      </c>
      <c r="C19" s="31" t="s">
        <v>256</v>
      </c>
      <c r="D19" s="31" t="s">
        <v>257</v>
      </c>
      <c r="E19" s="52" t="s">
        <v>258</v>
      </c>
      <c r="F19" s="53"/>
      <c r="G19" s="31" t="s">
        <v>256</v>
      </c>
      <c r="H19" s="31" t="s">
        <v>257</v>
      </c>
      <c r="I19" s="31" t="s">
        <v>258</v>
      </c>
    </row>
    <row r="20" spans="1:9" s="1" customFormat="1" ht="24.75" customHeight="1">
      <c r="A20" s="35"/>
      <c r="B20" s="57" t="s">
        <v>259</v>
      </c>
      <c r="C20" s="37" t="s">
        <v>260</v>
      </c>
      <c r="D20" s="37" t="s">
        <v>261</v>
      </c>
      <c r="E20" s="38" t="s">
        <v>262</v>
      </c>
      <c r="F20" s="39"/>
      <c r="G20" s="37" t="s">
        <v>260</v>
      </c>
      <c r="H20" s="37" t="s">
        <v>261</v>
      </c>
      <c r="I20" s="37" t="s">
        <v>262</v>
      </c>
    </row>
    <row r="21" spans="1:9" s="1" customFormat="1" ht="24.75" customHeight="1">
      <c r="A21" s="35"/>
      <c r="B21" s="58"/>
      <c r="C21" s="37" t="s">
        <v>263</v>
      </c>
      <c r="D21" s="37" t="s">
        <v>264</v>
      </c>
      <c r="E21" s="38" t="s">
        <v>265</v>
      </c>
      <c r="F21" s="39"/>
      <c r="G21" s="37" t="s">
        <v>263</v>
      </c>
      <c r="H21" s="41" t="s">
        <v>264</v>
      </c>
      <c r="I21" s="37" t="s">
        <v>265</v>
      </c>
    </row>
    <row r="22" spans="1:9" s="1" customFormat="1" ht="24.75" customHeight="1">
      <c r="A22" s="35"/>
      <c r="B22" s="58"/>
      <c r="C22" s="37" t="s">
        <v>266</v>
      </c>
      <c r="D22" s="37" t="s">
        <v>267</v>
      </c>
      <c r="E22" s="38" t="s">
        <v>268</v>
      </c>
      <c r="F22" s="39"/>
      <c r="G22" s="37" t="s">
        <v>266</v>
      </c>
      <c r="H22" s="41" t="s">
        <v>267</v>
      </c>
      <c r="I22" s="37" t="s">
        <v>268</v>
      </c>
    </row>
    <row r="23" spans="1:9" s="1" customFormat="1" ht="24.75" customHeight="1">
      <c r="A23" s="35"/>
      <c r="B23" s="57" t="s">
        <v>269</v>
      </c>
      <c r="C23" s="41" t="s">
        <v>270</v>
      </c>
      <c r="D23" s="37" t="s">
        <v>271</v>
      </c>
      <c r="E23" s="38" t="s">
        <v>272</v>
      </c>
      <c r="F23" s="39"/>
      <c r="G23" s="41" t="s">
        <v>273</v>
      </c>
      <c r="H23" s="41" t="s">
        <v>271</v>
      </c>
      <c r="I23" s="37" t="s">
        <v>272</v>
      </c>
    </row>
    <row r="24" spans="1:9" s="1" customFormat="1" ht="24.75" customHeight="1">
      <c r="A24" s="35"/>
      <c r="B24" s="58"/>
      <c r="C24" s="41" t="s">
        <v>274</v>
      </c>
      <c r="D24" s="37" t="s">
        <v>275</v>
      </c>
      <c r="E24" s="38" t="s">
        <v>276</v>
      </c>
      <c r="F24" s="39"/>
      <c r="G24" s="41" t="s">
        <v>277</v>
      </c>
      <c r="H24" s="41" t="s">
        <v>275</v>
      </c>
      <c r="I24" s="37" t="s">
        <v>276</v>
      </c>
    </row>
    <row r="25" spans="1:9" s="1" customFormat="1" ht="24.75" customHeight="1">
      <c r="A25" s="35"/>
      <c r="B25" s="59" t="s">
        <v>278</v>
      </c>
      <c r="C25" s="41" t="s">
        <v>279</v>
      </c>
      <c r="D25" s="37" t="s">
        <v>280</v>
      </c>
      <c r="E25" s="38" t="s">
        <v>281</v>
      </c>
      <c r="F25" s="39"/>
      <c r="G25" s="41" t="s">
        <v>279</v>
      </c>
      <c r="H25" s="37" t="s">
        <v>280</v>
      </c>
      <c r="I25" s="37" t="s">
        <v>281</v>
      </c>
    </row>
    <row r="26" spans="1:9" s="1" customFormat="1" ht="24.75" customHeight="1">
      <c r="A26" s="55" t="s">
        <v>282</v>
      </c>
      <c r="B26" s="55"/>
      <c r="C26" s="55"/>
      <c r="D26" s="56" t="s">
        <v>283</v>
      </c>
      <c r="E26" s="6" t="s">
        <v>284</v>
      </c>
      <c r="F26" s="7"/>
      <c r="G26" s="8"/>
      <c r="H26" s="45" t="s">
        <v>285</v>
      </c>
      <c r="I26" s="48"/>
    </row>
  </sheetData>
  <sheetProtection/>
  <mergeCells count="5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F17"/>
    <mergeCell ref="G17:I17"/>
    <mergeCell ref="B18:F18"/>
    <mergeCell ref="G18:I18"/>
    <mergeCell ref="E19:F19"/>
    <mergeCell ref="E20:F20"/>
    <mergeCell ref="E21:F21"/>
    <mergeCell ref="E22:F22"/>
    <mergeCell ref="E23:F23"/>
    <mergeCell ref="E24:F24"/>
    <mergeCell ref="E25:F25"/>
    <mergeCell ref="A26:C26"/>
    <mergeCell ref="E26:G26"/>
    <mergeCell ref="H26:I26"/>
    <mergeCell ref="A19:A25"/>
    <mergeCell ref="B20:B22"/>
    <mergeCell ref="B23:B24"/>
    <mergeCell ref="A6:C1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Administrator</cp:lastModifiedBy>
  <dcterms:created xsi:type="dcterms:W3CDTF">2019-03-04T10:01:17Z</dcterms:created>
  <dcterms:modified xsi:type="dcterms:W3CDTF">2022-05-18T03:47:40Z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E0D40710E43D4166922415F707D61367</vt:lpwstr>
  </property>
</Properties>
</file>