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20475" windowHeight="107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3" i="1"/>
  <c r="D19" i="1" l="1"/>
  <c r="B19" i="1" l="1"/>
  <c r="C19" i="1"/>
  <c r="E19" i="1" s="1"/>
  <c r="F19" i="1" s="1"/>
</calcChain>
</file>

<file path=xl/sharedStrings.xml><?xml version="1.0" encoding="utf-8"?>
<sst xmlns="http://schemas.openxmlformats.org/spreadsheetml/2006/main" count="26" uniqueCount="26">
  <si>
    <t>乡镇</t>
    <phoneticPr fontId="1" type="noConversion"/>
  </si>
  <si>
    <t>还田（亩）</t>
    <phoneticPr fontId="1" type="noConversion"/>
  </si>
  <si>
    <t>离田（亩）</t>
    <phoneticPr fontId="1" type="noConversion"/>
  </si>
  <si>
    <t>下村</t>
    <phoneticPr fontId="1" type="noConversion"/>
  </si>
  <si>
    <t>大东沟</t>
    <phoneticPr fontId="1" type="noConversion"/>
  </si>
  <si>
    <t>川底</t>
    <phoneticPr fontId="1" type="noConversion"/>
  </si>
  <si>
    <t>周村</t>
    <phoneticPr fontId="1" type="noConversion"/>
  </si>
  <si>
    <t>南岭</t>
    <phoneticPr fontId="1" type="noConversion"/>
  </si>
  <si>
    <t>犁川</t>
    <phoneticPr fontId="1" type="noConversion"/>
  </si>
  <si>
    <t>山河</t>
    <phoneticPr fontId="1" type="noConversion"/>
  </si>
  <si>
    <t>晋庙铺</t>
    <phoneticPr fontId="1" type="noConversion"/>
  </si>
  <si>
    <t>大箕</t>
    <phoneticPr fontId="1" type="noConversion"/>
  </si>
  <si>
    <t>南村</t>
    <phoneticPr fontId="1" type="noConversion"/>
  </si>
  <si>
    <t>金村</t>
    <phoneticPr fontId="1" type="noConversion"/>
  </si>
  <si>
    <t>高都</t>
    <phoneticPr fontId="1" type="noConversion"/>
  </si>
  <si>
    <t>北义城</t>
    <phoneticPr fontId="1" type="noConversion"/>
  </si>
  <si>
    <t>巴公</t>
    <phoneticPr fontId="1" type="noConversion"/>
  </si>
  <si>
    <t>大阳</t>
    <phoneticPr fontId="1" type="noConversion"/>
  </si>
  <si>
    <t>合计</t>
    <phoneticPr fontId="1" type="noConversion"/>
  </si>
  <si>
    <t>焚烧秸秆扣除（亩）</t>
  </si>
  <si>
    <t>柳树口</t>
    <phoneticPr fontId="1" type="noConversion"/>
  </si>
  <si>
    <t>秸秆利用（扣除焚烧）合计</t>
    <phoneticPr fontId="1" type="noConversion"/>
  </si>
  <si>
    <t>2025年秸秆综合利用资金补助表（县级）</t>
    <phoneticPr fontId="1" type="noConversion"/>
  </si>
  <si>
    <t>补助资金（元）25元/亩</t>
    <phoneticPr fontId="1" type="noConversion"/>
  </si>
  <si>
    <t>备注</t>
    <phoneticPr fontId="1" type="noConversion"/>
  </si>
  <si>
    <t>已减离田330亩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</si>
</sst>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pane ySplit="2" topLeftCell="A12" activePane="bottomLeft" state="frozen"/>
      <selection pane="bottomLeft" sqref="A1:G1"/>
    </sheetView>
  </sheetViews>
  <sheetFormatPr defaultRowHeight="13.5" x14ac:dyDescent="0.15"/>
  <cols>
    <col min="1" max="1" width="10" customWidth="1"/>
    <col min="2" max="2" width="11.375" customWidth="1"/>
    <col min="3" max="3" width="11.75" customWidth="1"/>
    <col min="4" max="4" width="9.125" customWidth="1"/>
    <col min="5" max="5" width="16" customWidth="1"/>
    <col min="6" max="6" width="14.875" style="6" customWidth="1"/>
  </cols>
  <sheetData>
    <row r="1" spans="1:7" ht="51.75" customHeight="1" x14ac:dyDescent="0.15">
      <c r="A1" s="7" t="s">
        <v>22</v>
      </c>
      <c r="B1" s="7"/>
      <c r="C1" s="7"/>
      <c r="D1" s="7"/>
      <c r="E1" s="7"/>
      <c r="F1" s="7"/>
      <c r="G1" s="7"/>
    </row>
    <row r="2" spans="1:7" ht="47.25" customHeight="1" x14ac:dyDescent="0.15">
      <c r="A2" s="1" t="s">
        <v>0</v>
      </c>
      <c r="B2" s="1" t="s">
        <v>1</v>
      </c>
      <c r="C2" s="1" t="s">
        <v>2</v>
      </c>
      <c r="D2" s="1" t="s">
        <v>19</v>
      </c>
      <c r="E2" s="1" t="s">
        <v>21</v>
      </c>
      <c r="F2" s="4" t="s">
        <v>23</v>
      </c>
      <c r="G2" s="2" t="s">
        <v>24</v>
      </c>
    </row>
    <row r="3" spans="1:7" ht="36.75" customHeight="1" x14ac:dyDescent="0.15">
      <c r="A3" s="1" t="s">
        <v>3</v>
      </c>
      <c r="B3" s="1">
        <v>6892.14</v>
      </c>
      <c r="C3" s="1">
        <v>683.22</v>
      </c>
      <c r="D3" s="1">
        <v>9</v>
      </c>
      <c r="E3" s="1">
        <f>B3+C3+-D3</f>
        <v>7566.3600000000006</v>
      </c>
      <c r="F3" s="5">
        <f>E3*25</f>
        <v>189159</v>
      </c>
      <c r="G3" s="3"/>
    </row>
    <row r="4" spans="1:7" ht="36.75" customHeight="1" x14ac:dyDescent="0.15">
      <c r="A4" s="1" t="s">
        <v>4</v>
      </c>
      <c r="B4" s="2">
        <v>30756.22</v>
      </c>
      <c r="C4" s="2">
        <v>1068.6199999999999</v>
      </c>
      <c r="D4" s="1"/>
      <c r="E4" s="1">
        <f>B4+C4+-D4</f>
        <v>31824.84</v>
      </c>
      <c r="F4" s="5">
        <f t="shared" ref="F4:F19" si="0">E4*25</f>
        <v>795621</v>
      </c>
      <c r="G4" s="8" t="s">
        <v>25</v>
      </c>
    </row>
    <row r="5" spans="1:7" ht="36.75" customHeight="1" x14ac:dyDescent="0.15">
      <c r="A5" s="1" t="s">
        <v>5</v>
      </c>
      <c r="B5" s="1">
        <v>18382.32</v>
      </c>
      <c r="C5" s="1"/>
      <c r="D5" s="1"/>
      <c r="E5" s="1">
        <f t="shared" ref="E5:E19" si="1">B5+C5+-D5</f>
        <v>18382.32</v>
      </c>
      <c r="F5" s="5">
        <f t="shared" si="0"/>
        <v>459558</v>
      </c>
      <c r="G5" s="3"/>
    </row>
    <row r="6" spans="1:7" ht="36.75" customHeight="1" x14ac:dyDescent="0.15">
      <c r="A6" s="1" t="s">
        <v>6</v>
      </c>
      <c r="B6" s="1">
        <v>16947.21</v>
      </c>
      <c r="C6" s="1">
        <v>1900.4</v>
      </c>
      <c r="D6" s="1"/>
      <c r="E6" s="1">
        <f t="shared" si="1"/>
        <v>18847.61</v>
      </c>
      <c r="F6" s="5">
        <f t="shared" si="0"/>
        <v>471190.25</v>
      </c>
      <c r="G6" s="3"/>
    </row>
    <row r="7" spans="1:7" ht="36.75" customHeight="1" x14ac:dyDescent="0.15">
      <c r="A7" s="1" t="s">
        <v>7</v>
      </c>
      <c r="B7" s="1">
        <v>9724.7000000000007</v>
      </c>
      <c r="C7" s="1">
        <v>1460.96</v>
      </c>
      <c r="D7" s="1"/>
      <c r="E7" s="1">
        <f t="shared" si="1"/>
        <v>11185.66</v>
      </c>
      <c r="F7" s="5">
        <f t="shared" si="0"/>
        <v>279641.5</v>
      </c>
      <c r="G7" s="3"/>
    </row>
    <row r="8" spans="1:7" ht="36.75" customHeight="1" x14ac:dyDescent="0.15">
      <c r="A8" s="1" t="s">
        <v>8</v>
      </c>
      <c r="B8" s="1">
        <v>7439.51</v>
      </c>
      <c r="C8" s="1">
        <v>100.73</v>
      </c>
      <c r="D8" s="1"/>
      <c r="E8" s="1">
        <f t="shared" si="1"/>
        <v>7540.24</v>
      </c>
      <c r="F8" s="5">
        <f t="shared" si="0"/>
        <v>188506</v>
      </c>
      <c r="G8" s="3"/>
    </row>
    <row r="9" spans="1:7" ht="36.75" customHeight="1" x14ac:dyDescent="0.15">
      <c r="A9" s="1" t="s">
        <v>9</v>
      </c>
      <c r="B9" s="1">
        <v>7436.5</v>
      </c>
      <c r="C9" s="1">
        <v>656.26</v>
      </c>
      <c r="D9" s="1"/>
      <c r="E9" s="1">
        <f t="shared" si="1"/>
        <v>8092.76</v>
      </c>
      <c r="F9" s="5">
        <f t="shared" si="0"/>
        <v>202319</v>
      </c>
      <c r="G9" s="3"/>
    </row>
    <row r="10" spans="1:7" ht="36.75" customHeight="1" x14ac:dyDescent="0.15">
      <c r="A10" s="1" t="s">
        <v>10</v>
      </c>
      <c r="B10" s="1">
        <v>1675</v>
      </c>
      <c r="C10" s="1">
        <v>636.79999999999995</v>
      </c>
      <c r="D10" s="1"/>
      <c r="E10" s="1">
        <f t="shared" si="1"/>
        <v>2311.8000000000002</v>
      </c>
      <c r="F10" s="5">
        <f t="shared" si="0"/>
        <v>57795.000000000007</v>
      </c>
      <c r="G10" s="3"/>
    </row>
    <row r="11" spans="1:7" ht="36.75" customHeight="1" x14ac:dyDescent="0.15">
      <c r="A11" s="1" t="s">
        <v>11</v>
      </c>
      <c r="B11" s="1">
        <v>7271.33</v>
      </c>
      <c r="C11" s="1">
        <v>73.900000000000006</v>
      </c>
      <c r="D11" s="1"/>
      <c r="E11" s="1">
        <f t="shared" si="1"/>
        <v>7345.23</v>
      </c>
      <c r="F11" s="5">
        <f t="shared" si="0"/>
        <v>183630.75</v>
      </c>
      <c r="G11" s="3"/>
    </row>
    <row r="12" spans="1:7" ht="36.75" customHeight="1" x14ac:dyDescent="0.15">
      <c r="A12" s="1" t="s">
        <v>12</v>
      </c>
      <c r="B12" s="1">
        <v>5941.37</v>
      </c>
      <c r="C12" s="1">
        <v>878.54</v>
      </c>
      <c r="D12" s="1"/>
      <c r="E12" s="1">
        <f t="shared" si="1"/>
        <v>6819.91</v>
      </c>
      <c r="F12" s="5">
        <f t="shared" si="0"/>
        <v>170497.75</v>
      </c>
      <c r="G12" s="3"/>
    </row>
    <row r="13" spans="1:7" ht="36.75" customHeight="1" x14ac:dyDescent="0.15">
      <c r="A13" s="1" t="s">
        <v>20</v>
      </c>
      <c r="B13" s="1">
        <v>2445.8000000000002</v>
      </c>
      <c r="C13" s="1">
        <v>714</v>
      </c>
      <c r="D13" s="1">
        <v>9.1999999999999993</v>
      </c>
      <c r="E13" s="1">
        <f t="shared" si="1"/>
        <v>3150.6000000000004</v>
      </c>
      <c r="F13" s="5">
        <f t="shared" si="0"/>
        <v>78765.000000000015</v>
      </c>
      <c r="G13" s="3"/>
    </row>
    <row r="14" spans="1:7" ht="36.75" customHeight="1" x14ac:dyDescent="0.15">
      <c r="A14" s="1" t="s">
        <v>13</v>
      </c>
      <c r="B14" s="1">
        <v>11640.16</v>
      </c>
      <c r="C14" s="1">
        <v>1044</v>
      </c>
      <c r="D14" s="1"/>
      <c r="E14" s="1">
        <f t="shared" si="1"/>
        <v>12684.16</v>
      </c>
      <c r="F14" s="5">
        <f t="shared" si="0"/>
        <v>317104</v>
      </c>
      <c r="G14" s="3"/>
    </row>
    <row r="15" spans="1:7" ht="36.75" customHeight="1" x14ac:dyDescent="0.15">
      <c r="A15" s="1" t="s">
        <v>14</v>
      </c>
      <c r="B15" s="1">
        <v>30693.46</v>
      </c>
      <c r="C15" s="1"/>
      <c r="D15" s="1">
        <v>40.229999999999997</v>
      </c>
      <c r="E15" s="1">
        <f t="shared" si="1"/>
        <v>30653.23</v>
      </c>
      <c r="F15" s="5">
        <f t="shared" si="0"/>
        <v>766330.75</v>
      </c>
      <c r="G15" s="3"/>
    </row>
    <row r="16" spans="1:7" ht="36.75" customHeight="1" x14ac:dyDescent="0.15">
      <c r="A16" s="2" t="s">
        <v>15</v>
      </c>
      <c r="B16" s="2">
        <v>7404.0499999999993</v>
      </c>
      <c r="C16" s="2">
        <v>9338.86</v>
      </c>
      <c r="D16" s="2">
        <v>15.58</v>
      </c>
      <c r="E16" s="1">
        <f t="shared" si="1"/>
        <v>16727.329999999998</v>
      </c>
      <c r="F16" s="5">
        <f t="shared" si="0"/>
        <v>418183.24999999994</v>
      </c>
      <c r="G16" s="3"/>
    </row>
    <row r="17" spans="1:7" ht="36.75" customHeight="1" x14ac:dyDescent="0.15">
      <c r="A17" s="1" t="s">
        <v>16</v>
      </c>
      <c r="B17" s="1">
        <v>3123.7919999999999</v>
      </c>
      <c r="C17" s="1">
        <v>2707.67</v>
      </c>
      <c r="D17" s="1">
        <v>0.43</v>
      </c>
      <c r="E17" s="1">
        <f t="shared" si="1"/>
        <v>5831.0319999999992</v>
      </c>
      <c r="F17" s="5">
        <f t="shared" si="0"/>
        <v>145775.79999999999</v>
      </c>
      <c r="G17" s="3"/>
    </row>
    <row r="18" spans="1:7" ht="36.75" customHeight="1" x14ac:dyDescent="0.15">
      <c r="A18" s="1" t="s">
        <v>17</v>
      </c>
      <c r="B18" s="1">
        <v>5965.78</v>
      </c>
      <c r="C18" s="1">
        <v>32</v>
      </c>
      <c r="D18" s="1">
        <v>29.5</v>
      </c>
      <c r="E18" s="1">
        <f t="shared" si="1"/>
        <v>5968.28</v>
      </c>
      <c r="F18" s="5">
        <f t="shared" si="0"/>
        <v>149207</v>
      </c>
      <c r="G18" s="3"/>
    </row>
    <row r="19" spans="1:7" ht="36.75" customHeight="1" x14ac:dyDescent="0.15">
      <c r="A19" s="1" t="s">
        <v>18</v>
      </c>
      <c r="B19" s="1">
        <f t="shared" ref="B19:C19" si="2">SUM(B3:B18)</f>
        <v>173739.34199999998</v>
      </c>
      <c r="C19" s="1">
        <f t="shared" si="2"/>
        <v>21295.96</v>
      </c>
      <c r="D19" s="1">
        <f>SUM(D3:D18)</f>
        <v>103.94</v>
      </c>
      <c r="E19" s="1">
        <f t="shared" si="1"/>
        <v>194931.36199999996</v>
      </c>
      <c r="F19" s="5">
        <f t="shared" si="0"/>
        <v>4873284.0499999989</v>
      </c>
      <c r="G19" s="3"/>
    </row>
    <row r="20" spans="1:7" ht="30" customHeight="1" x14ac:dyDescent="0.15"/>
    <row r="21" spans="1:7" ht="30" customHeight="1" x14ac:dyDescent="0.15"/>
    <row r="22" spans="1:7" ht="30" customHeight="1" x14ac:dyDescent="0.15"/>
    <row r="23" spans="1:7" ht="30" customHeight="1" x14ac:dyDescent="0.15"/>
    <row r="24" spans="1:7" ht="30" customHeight="1" x14ac:dyDescent="0.15"/>
    <row r="25" spans="1:7" ht="30" customHeight="1" x14ac:dyDescent="0.15"/>
    <row r="26" spans="1:7" ht="30" customHeight="1" x14ac:dyDescent="0.15"/>
    <row r="27" spans="1:7" ht="30" customHeight="1" x14ac:dyDescent="0.15"/>
    <row r="28" spans="1:7" ht="30" customHeight="1" x14ac:dyDescent="0.15"/>
    <row r="29" spans="1:7" ht="30" customHeight="1" x14ac:dyDescent="0.15"/>
    <row r="30" spans="1:7" ht="30" customHeight="1" x14ac:dyDescent="0.15"/>
    <row r="31" spans="1:7" ht="30" customHeight="1" x14ac:dyDescent="0.15"/>
    <row r="32" spans="1:7" ht="30" customHeight="1" x14ac:dyDescent="0.15"/>
    <row r="33" ht="30" customHeight="1" x14ac:dyDescent="0.15"/>
    <row r="34" ht="30" customHeight="1" x14ac:dyDescent="0.15"/>
  </sheetData>
  <mergeCells count="1">
    <mergeCell ref="A1:G1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 R 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2026-05-15T04:27:06Z</cp:lastPrinted>
  <dcterms:created xsi:type="dcterms:W3CDTF">2026-03-31T07:24:12Z</dcterms:created>
  <dcterms:modified xsi:type="dcterms:W3CDTF">2026-06-04T08:14:05Z</dcterms:modified>
</cp:coreProperties>
</file>