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处理厂病死畜禽补助明细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<sst xmlns="http://schemas.openxmlformats.org/spreadsheetml/2006/main" count="21" uniqueCount="18">
  <si>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附件6：</t>
  </si>
  <si>
    <t>泽州县养殖环节病死畜禽无害化处理补助明细表（处理厂）</t>
  </si>
  <si>
    <t>处理厂名称</t>
  </si>
  <si>
    <t>病死猪头数及金额（元）
（2025.1-2025.9）</t>
  </si>
  <si>
    <t>病死牛头数及金额（元）
（2024.10-2025.8）</t>
  </si>
  <si>
    <t>病死羊只数数及金额（元）
（2024.10-2025.8）</t>
  </si>
  <si>
    <t>病死禽只数数及金额（元）
（2024.10-2025.8）</t>
  </si>
  <si>
    <t>补助资金合计
(元)</t>
  </si>
  <si>
    <t>备 注</t>
  </si>
  <si>
    <t>晋城善牧畜禽无害化处理有限公司</t>
  </si>
  <si>
    <t>头数</t>
  </si>
  <si>
    <t>应补金额</t>
  </si>
  <si>
    <t>已补金额</t>
  </si>
  <si>
    <t>本次补助金额</t>
  </si>
  <si>
    <t>金额
(元)</t>
  </si>
  <si>
    <t>只数</t>
  </si>
  <si>
    <t>金额
（元）</t>
  </si>
  <si>
    <t xml:space="preserve">  猪每头补助40元，牛每头补助100元，羊每只补助10元，禽每只补助0.4元。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</si>
</sst>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O4" sqref="O4"/>
    </sheetView>
  </sheetViews>
  <sheetFormatPr defaultColWidth="9" defaultRowHeight="13.5"/>
  <cols>
    <col min="1" max="1" width="12.625" style="1" customWidth="1"/>
    <col min="2" max="5" width="10" style="2" customWidth="1"/>
    <col min="6" max="11" width="10.75" style="1" customWidth="1"/>
    <col min="12" max="12" width="12.625" style="1" customWidth="1"/>
    <col min="13" max="13" width="19.375" style="1" customWidth="1"/>
    <col min="14" max="16384" width="9" style="1"/>
  </cols>
  <sheetData>
    <row r="1" s="1" customFormat="1" ht="24" customHeight="1" spans="1:13">
      <c r="A1" s="1" t="s">
        <v>0</v>
      </c>
      <c r="B1" s="2"/>
      <c r="C1" s="2"/>
      <c r="D1" s="2"/>
      <c r="E1" s="2"/>
    </row>
    <row r="2" s="1" customFormat="1" ht="53" customHeight="1" spans="1:13">
      <c r="A2" s="3" t="s">
        <v>1</v>
      </c>
      <c r="B2" s="4"/>
      <c r="C2" s="4"/>
      <c r="D2" s="4"/>
      <c r="E2" s="4"/>
      <c r="F2" s="5"/>
      <c r="G2" s="5"/>
      <c r="H2" s="5"/>
      <c r="I2" s="5"/>
      <c r="J2" s="5"/>
      <c r="K2" s="5"/>
      <c r="L2" s="3"/>
      <c r="M2" s="3"/>
    </row>
    <row r="3" s="1" customFormat="1" ht="27" customHeight="1" spans="1:13">
      <c r="A3" s="6"/>
      <c r="B3" s="7"/>
      <c r="C3" s="7"/>
      <c r="D3" s="7"/>
      <c r="E3" s="7"/>
      <c r="F3" s="8"/>
      <c r="G3" s="8"/>
      <c r="H3" s="8"/>
      <c r="I3" s="8"/>
      <c r="J3" s="8"/>
      <c r="K3" s="8"/>
      <c r="L3" s="6"/>
      <c r="M3" s="6"/>
    </row>
    <row r="4" s="1" customFormat="1" ht="52" customHeight="1" spans="1:13">
      <c r="A4" s="9" t="s">
        <v>2</v>
      </c>
      <c r="B4" s="10" t="s">
        <v>3</v>
      </c>
      <c r="C4" s="11"/>
      <c r="D4" s="11"/>
      <c r="E4" s="11"/>
      <c r="F4" s="12" t="s">
        <v>4</v>
      </c>
      <c r="G4" s="13"/>
      <c r="H4" s="14" t="s">
        <v>5</v>
      </c>
      <c r="I4" s="15"/>
      <c r="J4" s="12" t="s">
        <v>6</v>
      </c>
      <c r="K4" s="13"/>
      <c r="L4" s="16" t="s">
        <v>7</v>
      </c>
      <c r="M4" s="11" t="s">
        <v>8</v>
      </c>
    </row>
    <row r="5" s="1" customFormat="1" ht="36" customHeight="1" spans="1:13">
      <c r="A5" s="17" t="s">
        <v>9</v>
      </c>
      <c r="B5" s="11" t="s">
        <v>10</v>
      </c>
      <c r="C5" s="11" t="s">
        <v>11</v>
      </c>
      <c r="D5" s="11" t="s">
        <v>12</v>
      </c>
      <c r="E5" s="10" t="s">
        <v>13</v>
      </c>
      <c r="F5" s="9" t="s">
        <v>10</v>
      </c>
      <c r="G5" s="9" t="s">
        <v>14</v>
      </c>
      <c r="H5" s="9" t="s">
        <v>15</v>
      </c>
      <c r="I5" s="9" t="s">
        <v>16</v>
      </c>
      <c r="J5" s="11" t="s">
        <v>15</v>
      </c>
      <c r="K5" s="11" t="s">
        <v>16</v>
      </c>
      <c r="L5" s="18">
        <f>E6+G6+I6+K6</f>
        <v>310758.2</v>
      </c>
      <c r="M5" s="19" t="s">
        <v>17</v>
      </c>
    </row>
    <row r="6" s="1" customFormat="1" ht="57" customHeight="1" spans="1:13">
      <c r="A6" s="20"/>
      <c r="B6" s="10">
        <v>22104</v>
      </c>
      <c r="C6" s="10">
        <f>B6*40</f>
        <v>884160</v>
      </c>
      <c r="D6" s="10">
        <v>682116.2</v>
      </c>
      <c r="E6" s="10">
        <f>C6-D6</f>
        <v>202043.8</v>
      </c>
      <c r="F6" s="10">
        <v>125</v>
      </c>
      <c r="G6" s="10">
        <f>F6*100</f>
        <v>12500</v>
      </c>
      <c r="H6" s="10">
        <v>2151</v>
      </c>
      <c r="I6" s="10">
        <f>H6*10</f>
        <v>21510</v>
      </c>
      <c r="J6" s="10">
        <v>186761</v>
      </c>
      <c r="K6" s="10">
        <f>J6*0.4</f>
        <v>74704.4</v>
      </c>
      <c r="L6" s="21"/>
      <c r="M6" s="22"/>
    </row>
    <row r="12" spans="1:13">
      <c r="L12" s="23"/>
    </row>
  </sheetData>
  <mergeCells count="9">
    <mergeCell ref="A2:M2"/>
    <mergeCell ref="A3:M3"/>
    <mergeCell ref="B4:E4"/>
    <mergeCell ref="F4:G4"/>
    <mergeCell ref="H4:I4"/>
    <mergeCell ref="J4:K4"/>
    <mergeCell ref="A5:A6"/>
    <mergeCell ref="L5:L6"/>
    <mergeCell ref="M5:M6"/>
  </mergeCells>
  <pageMargins left="0.699305555555556" right="0.432638888888889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处理厂病死畜禽补助明细表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青草</cp:lastModifiedBy>
  <dcterms:created xsi:type="dcterms:W3CDTF">2023-08-25T08:26:00Z</dcterms:created>
  <dcterms:modified xsi:type="dcterms:W3CDTF">2026-06-10T09:41:51Z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1ED5BB7123084C5B9FE114FFC746E63E_12</vt:lpwstr>
  </property>
  <property fmtid="{D5CDD505-2E9C-101B-9397-08002B2CF9AE}" pid="4" name="CalculationRule">
    <vt:i4>0</vt:i4>
  </property>
</Properties>
</file>